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1d80db9d6c57cc5/Desktop/"/>
    </mc:Choice>
  </mc:AlternateContent>
  <xr:revisionPtr revIDLastSave="0" documentId="8_{7CCDD988-6CBD-443A-BA77-0F8873C97188}" xr6:coauthVersionLast="45" xr6:coauthVersionMax="45" xr10:uidLastSave="{00000000-0000-0000-0000-000000000000}"/>
  <bookViews>
    <workbookView xWindow="-98" yWindow="-98" windowWidth="20715" windowHeight="13276" tabRatio="941" xr2:uid="{F4AF18A3-7241-410C-BF27-83C510016781}"/>
  </bookViews>
  <sheets>
    <sheet name="Annual Report" sheetId="14" r:id="rId1"/>
    <sheet name="Worksheet" sheetId="13" r:id="rId2"/>
    <sheet name="May" sheetId="12" r:id="rId3"/>
    <sheet name="April" sheetId="11" r:id="rId4"/>
    <sheet name="March" sheetId="10" r:id="rId5"/>
    <sheet name="February" sheetId="9" r:id="rId6"/>
    <sheet name="January" sheetId="8" r:id="rId7"/>
    <sheet name="December" sheetId="7" r:id="rId8"/>
    <sheet name="November" sheetId="6" r:id="rId9"/>
    <sheet name="October" sheetId="5" r:id="rId10"/>
    <sheet name="September" sheetId="4" r:id="rId11"/>
    <sheet name="August" sheetId="3" r:id="rId12"/>
    <sheet name="July" sheetId="2" r:id="rId13"/>
    <sheet name="June" sheetId="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3" l="1"/>
  <c r="D19" i="14"/>
  <c r="D35" i="14" l="1"/>
  <c r="D29" i="14"/>
  <c r="D28" i="14"/>
  <c r="D22" i="14"/>
  <c r="D21" i="14"/>
  <c r="D20" i="14"/>
  <c r="M16" i="13" l="1"/>
  <c r="L16" i="13"/>
  <c r="K16" i="13"/>
  <c r="J16" i="13"/>
  <c r="I16" i="13"/>
  <c r="H16" i="13"/>
  <c r="G16" i="13"/>
  <c r="F16" i="13"/>
  <c r="E16" i="13"/>
  <c r="D16" i="13"/>
  <c r="C16" i="13"/>
  <c r="B16" i="13"/>
  <c r="M17" i="13"/>
  <c r="M18" i="13" s="1"/>
  <c r="L17" i="13"/>
  <c r="L18" i="13" s="1"/>
  <c r="K17" i="13"/>
  <c r="J17" i="13"/>
  <c r="J18" i="13" s="1"/>
  <c r="I17" i="13"/>
  <c r="I18" i="13" s="1"/>
  <c r="H17" i="13"/>
  <c r="H18" i="13" s="1"/>
  <c r="G17" i="13"/>
  <c r="F17" i="13"/>
  <c r="E17" i="13"/>
  <c r="E18" i="13" s="1"/>
  <c r="D17" i="13"/>
  <c r="D18" i="13" s="1"/>
  <c r="C17" i="13"/>
  <c r="B17" i="13"/>
  <c r="M14" i="13"/>
  <c r="L14" i="13"/>
  <c r="K14" i="13"/>
  <c r="J14" i="13"/>
  <c r="I14" i="13"/>
  <c r="H14" i="13"/>
  <c r="G14" i="13"/>
  <c r="F14" i="13"/>
  <c r="E14" i="13"/>
  <c r="D14" i="13"/>
  <c r="C14" i="13"/>
  <c r="B14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M10" i="13"/>
  <c r="M13" i="13" s="1"/>
  <c r="M15" i="13" s="1"/>
  <c r="M19" i="13" s="1"/>
  <c r="L10" i="13"/>
  <c r="L13" i="13" s="1"/>
  <c r="K10" i="13"/>
  <c r="K13" i="13" s="1"/>
  <c r="J10" i="13"/>
  <c r="J13" i="13" s="1"/>
  <c r="I10" i="13"/>
  <c r="I13" i="13" s="1"/>
  <c r="I15" i="13" s="1"/>
  <c r="I19" i="13" s="1"/>
  <c r="H10" i="13"/>
  <c r="G10" i="13"/>
  <c r="F10" i="13"/>
  <c r="E10" i="13"/>
  <c r="A13" i="4"/>
  <c r="D10" i="13"/>
  <c r="C10" i="13"/>
  <c r="B10" i="13"/>
  <c r="B12" i="12"/>
  <c r="B7" i="12"/>
  <c r="B9" i="12" s="1"/>
  <c r="B13" i="12" s="1"/>
  <c r="B12" i="11"/>
  <c r="B7" i="11"/>
  <c r="B9" i="11" s="1"/>
  <c r="B12" i="10"/>
  <c r="B7" i="10"/>
  <c r="B9" i="10" s="1"/>
  <c r="B13" i="10" s="1"/>
  <c r="B12" i="9"/>
  <c r="B7" i="9"/>
  <c r="B9" i="9" s="1"/>
  <c r="B12" i="8"/>
  <c r="B7" i="8"/>
  <c r="B9" i="8" s="1"/>
  <c r="B13" i="8" s="1"/>
  <c r="B12" i="5"/>
  <c r="B7" i="5"/>
  <c r="B9" i="5" s="1"/>
  <c r="B12" i="6"/>
  <c r="B7" i="6"/>
  <c r="B9" i="6" s="1"/>
  <c r="E13" i="13" l="1"/>
  <c r="E15" i="13" s="1"/>
  <c r="E19" i="13" s="1"/>
  <c r="D13" i="13"/>
  <c r="D15" i="13" s="1"/>
  <c r="D19" i="13" s="1"/>
  <c r="C13" i="13"/>
  <c r="C15" i="13" s="1"/>
  <c r="H13" i="13"/>
  <c r="H15" i="13" s="1"/>
  <c r="H19" i="13" s="1"/>
  <c r="B13" i="6"/>
  <c r="G13" i="13"/>
  <c r="G15" i="13" s="1"/>
  <c r="F18" i="13"/>
  <c r="F13" i="13"/>
  <c r="F15" i="13" s="1"/>
  <c r="F19" i="13" s="1"/>
  <c r="B13" i="5"/>
  <c r="B13" i="9"/>
  <c r="B13" i="11"/>
  <c r="N10" i="13"/>
  <c r="I2" i="14" s="1"/>
  <c r="J15" i="13"/>
  <c r="J19" i="13" s="1"/>
  <c r="C18" i="13"/>
  <c r="G18" i="13"/>
  <c r="K18" i="13"/>
  <c r="K15" i="13"/>
  <c r="N12" i="13"/>
  <c r="I4" i="14" s="1"/>
  <c r="L15" i="13"/>
  <c r="L19" i="13" s="1"/>
  <c r="B13" i="13"/>
  <c r="N14" i="13"/>
  <c r="I14" i="14" s="1"/>
  <c r="N17" i="13"/>
  <c r="I16" i="14" s="1"/>
  <c r="N16" i="13"/>
  <c r="I8" i="14" s="1"/>
  <c r="B18" i="13"/>
  <c r="B12" i="7"/>
  <c r="B7" i="7"/>
  <c r="B9" i="7" s="1"/>
  <c r="B12" i="4"/>
  <c r="B7" i="4"/>
  <c r="B9" i="4" s="1"/>
  <c r="C19" i="13" l="1"/>
  <c r="B13" i="7"/>
  <c r="I17" i="14"/>
  <c r="I19" i="14"/>
  <c r="I5" i="14"/>
  <c r="I10" i="14" s="1"/>
  <c r="K19" i="13"/>
  <c r="G19" i="13"/>
  <c r="N18" i="13"/>
  <c r="N13" i="13"/>
  <c r="B15" i="13"/>
  <c r="B13" i="4"/>
  <c r="B7" i="2"/>
  <c r="B9" i="2" s="1"/>
  <c r="B12" i="3"/>
  <c r="B9" i="3"/>
  <c r="B12" i="2"/>
  <c r="H8" i="1"/>
  <c r="H12" i="1" s="1"/>
  <c r="H22" i="1" s="1"/>
  <c r="H30" i="1" s="1"/>
  <c r="I8" i="1"/>
  <c r="I12" i="1" s="1"/>
  <c r="I22" i="1" s="1"/>
  <c r="I30" i="1" s="1"/>
  <c r="G8" i="1"/>
  <c r="G12" i="1" s="1"/>
  <c r="F8" i="1"/>
  <c r="F12" i="1" s="1"/>
  <c r="F22" i="1" s="1"/>
  <c r="F30" i="1" s="1"/>
  <c r="E8" i="1"/>
  <c r="E12" i="1" s="1"/>
  <c r="E22" i="1" s="1"/>
  <c r="E30" i="1" s="1"/>
  <c r="B12" i="1"/>
  <c r="B7" i="1"/>
  <c r="B9" i="1" s="1"/>
  <c r="G22" i="1" l="1"/>
  <c r="G30" i="1" s="1"/>
  <c r="G4" i="2"/>
  <c r="G8" i="2" s="1"/>
  <c r="G12" i="2" s="1"/>
  <c r="G22" i="2" s="1"/>
  <c r="G30" i="2" s="1"/>
  <c r="I11" i="14"/>
  <c r="I6" i="14"/>
  <c r="H4" i="2"/>
  <c r="H8" i="2" s="1"/>
  <c r="H12" i="2" s="1"/>
  <c r="F4" i="2"/>
  <c r="F8" i="2" s="1"/>
  <c r="F12" i="2" s="1"/>
  <c r="B13" i="1"/>
  <c r="B13" i="3"/>
  <c r="E4" i="2"/>
  <c r="E8" i="2" s="1"/>
  <c r="E12" i="2" s="1"/>
  <c r="N15" i="13"/>
  <c r="B19" i="13"/>
  <c r="N19" i="13" s="1"/>
  <c r="I4" i="2"/>
  <c r="I8" i="2" s="1"/>
  <c r="I12" i="2" s="1"/>
  <c r="B13" i="2"/>
  <c r="G4" i="3" l="1"/>
  <c r="G8" i="3" s="1"/>
  <c r="G12" i="3" s="1"/>
  <c r="G22" i="3" s="1"/>
  <c r="G30" i="3" s="1"/>
  <c r="F22" i="2"/>
  <c r="F30" i="2" s="1"/>
  <c r="F4" i="3"/>
  <c r="F8" i="3" s="1"/>
  <c r="F12" i="3" s="1"/>
  <c r="E22" i="2"/>
  <c r="E30" i="2" s="1"/>
  <c r="E4" i="3"/>
  <c r="E8" i="3" s="1"/>
  <c r="E12" i="3" s="1"/>
  <c r="H22" i="2"/>
  <c r="H30" i="2" s="1"/>
  <c r="H4" i="3"/>
  <c r="H8" i="3" s="1"/>
  <c r="H12" i="3" s="1"/>
  <c r="I22" i="2"/>
  <c r="I30" i="2" s="1"/>
  <c r="I4" i="3"/>
  <c r="I8" i="3" s="1"/>
  <c r="I12" i="3" s="1"/>
  <c r="G4" i="4" l="1"/>
  <c r="G8" i="4" s="1"/>
  <c r="G12" i="4" s="1"/>
  <c r="G4" i="5" s="1"/>
  <c r="G8" i="5" s="1"/>
  <c r="G12" i="5" s="1"/>
  <c r="G22" i="5" s="1"/>
  <c r="H22" i="3"/>
  <c r="H30" i="3" s="1"/>
  <c r="H4" i="4"/>
  <c r="H8" i="4" s="1"/>
  <c r="H12" i="4" s="1"/>
  <c r="F22" i="3"/>
  <c r="F30" i="3" s="1"/>
  <c r="F4" i="4"/>
  <c r="F8" i="4" s="1"/>
  <c r="F12" i="4" s="1"/>
  <c r="E22" i="3"/>
  <c r="E30" i="3" s="1"/>
  <c r="E4" i="4"/>
  <c r="E8" i="4" s="1"/>
  <c r="E12" i="4" s="1"/>
  <c r="I22" i="3"/>
  <c r="I30" i="3" s="1"/>
  <c r="I4" i="4"/>
  <c r="I8" i="4" s="1"/>
  <c r="I12" i="4" s="1"/>
  <c r="G22" i="4" l="1"/>
  <c r="G30" i="4" s="1"/>
  <c r="F22" i="4"/>
  <c r="F30" i="4" s="1"/>
  <c r="F4" i="5"/>
  <c r="F8" i="5" s="1"/>
  <c r="F12" i="5" s="1"/>
  <c r="G30" i="5"/>
  <c r="G4" i="6"/>
  <c r="G8" i="6" s="1"/>
  <c r="G12" i="6" s="1"/>
  <c r="E22" i="4"/>
  <c r="E30" i="4" s="1"/>
  <c r="E4" i="5"/>
  <c r="E8" i="5" s="1"/>
  <c r="E12" i="5" s="1"/>
  <c r="E22" i="5" s="1"/>
  <c r="H22" i="4"/>
  <c r="H30" i="4" s="1"/>
  <c r="H4" i="5"/>
  <c r="H8" i="5" s="1"/>
  <c r="H12" i="5" s="1"/>
  <c r="I22" i="4"/>
  <c r="I30" i="4" s="1"/>
  <c r="I4" i="5"/>
  <c r="I8" i="5" s="1"/>
  <c r="I12" i="5" s="1"/>
  <c r="H22" i="5" l="1"/>
  <c r="H30" i="5" s="1"/>
  <c r="H4" i="6"/>
  <c r="H8" i="6" s="1"/>
  <c r="H12" i="6" s="1"/>
  <c r="F22" i="5"/>
  <c r="F30" i="5" s="1"/>
  <c r="F4" i="6"/>
  <c r="F8" i="6" s="1"/>
  <c r="F12" i="6" s="1"/>
  <c r="G22" i="6"/>
  <c r="G30" i="6" s="1"/>
  <c r="G4" i="7"/>
  <c r="G8" i="7" s="1"/>
  <c r="G12" i="7" s="1"/>
  <c r="E30" i="5"/>
  <c r="E4" i="6"/>
  <c r="E8" i="6" s="1"/>
  <c r="E12" i="6" s="1"/>
  <c r="I22" i="5"/>
  <c r="I30" i="5" s="1"/>
  <c r="I4" i="6"/>
  <c r="I8" i="6" s="1"/>
  <c r="I12" i="6" s="1"/>
  <c r="E22" i="6" l="1"/>
  <c r="E30" i="6" s="1"/>
  <c r="E4" i="7"/>
  <c r="E8" i="7" s="1"/>
  <c r="E12" i="7" s="1"/>
  <c r="H4" i="7"/>
  <c r="H8" i="7" s="1"/>
  <c r="H12" i="7" s="1"/>
  <c r="H22" i="6"/>
  <c r="H30" i="6" s="1"/>
  <c r="F22" i="6"/>
  <c r="F30" i="6" s="1"/>
  <c r="F4" i="7"/>
  <c r="F8" i="7" s="1"/>
  <c r="F12" i="7" s="1"/>
  <c r="G22" i="7"/>
  <c r="G30" i="7" s="1"/>
  <c r="G4" i="8"/>
  <c r="G8" i="8" s="1"/>
  <c r="G12" i="8" s="1"/>
  <c r="I4" i="7"/>
  <c r="I8" i="7" s="1"/>
  <c r="I12" i="7" s="1"/>
  <c r="I22" i="6"/>
  <c r="I30" i="6" s="1"/>
  <c r="G22" i="8" l="1"/>
  <c r="G30" i="8" s="1"/>
  <c r="G4" i="9"/>
  <c r="G8" i="9" s="1"/>
  <c r="G12" i="9" s="1"/>
  <c r="E22" i="7"/>
  <c r="E30" i="7" s="1"/>
  <c r="E4" i="8"/>
  <c r="E8" i="8" s="1"/>
  <c r="E12" i="8" s="1"/>
  <c r="H22" i="7"/>
  <c r="H30" i="7" s="1"/>
  <c r="H4" i="8"/>
  <c r="H8" i="8" s="1"/>
  <c r="H12" i="8" s="1"/>
  <c r="F22" i="7"/>
  <c r="F30" i="7" s="1"/>
  <c r="F4" i="8"/>
  <c r="F8" i="8" s="1"/>
  <c r="F12" i="8" s="1"/>
  <c r="I4" i="8"/>
  <c r="I8" i="8" s="1"/>
  <c r="I12" i="8" s="1"/>
  <c r="I22" i="7"/>
  <c r="I30" i="7" s="1"/>
  <c r="F22" i="8" l="1"/>
  <c r="F30" i="8" s="1"/>
  <c r="F4" i="9"/>
  <c r="F8" i="9" s="1"/>
  <c r="F12" i="9" s="1"/>
  <c r="G22" i="9"/>
  <c r="G30" i="9" s="1"/>
  <c r="G4" i="10"/>
  <c r="G8" i="10" s="1"/>
  <c r="G12" i="10" s="1"/>
  <c r="E22" i="8"/>
  <c r="E30" i="8" s="1"/>
  <c r="E4" i="9"/>
  <c r="E8" i="9" s="1"/>
  <c r="E12" i="9" s="1"/>
  <c r="H22" i="8"/>
  <c r="H30" i="8" s="1"/>
  <c r="H4" i="9"/>
  <c r="H8" i="9" s="1"/>
  <c r="H12" i="9" s="1"/>
  <c r="I4" i="9"/>
  <c r="I8" i="9" s="1"/>
  <c r="I12" i="9" s="1"/>
  <c r="I22" i="8"/>
  <c r="I30" i="8" s="1"/>
  <c r="H22" i="9" l="1"/>
  <c r="H30" i="9" s="1"/>
  <c r="H4" i="10"/>
  <c r="H8" i="10" s="1"/>
  <c r="H12" i="10" s="1"/>
  <c r="E22" i="9"/>
  <c r="E30" i="9" s="1"/>
  <c r="E4" i="10"/>
  <c r="E8" i="10" s="1"/>
  <c r="E12" i="10" s="1"/>
  <c r="G22" i="10"/>
  <c r="G30" i="10" s="1"/>
  <c r="G4" i="11"/>
  <c r="G8" i="11" s="1"/>
  <c r="G12" i="11" s="1"/>
  <c r="F22" i="9"/>
  <c r="F30" i="9" s="1"/>
  <c r="F4" i="10"/>
  <c r="F8" i="10" s="1"/>
  <c r="F12" i="10" s="1"/>
  <c r="I22" i="9"/>
  <c r="I30" i="9" s="1"/>
  <c r="I4" i="10"/>
  <c r="I8" i="10" s="1"/>
  <c r="I12" i="10" s="1"/>
  <c r="F22" i="10" l="1"/>
  <c r="F30" i="10" s="1"/>
  <c r="F4" i="11"/>
  <c r="F8" i="11" s="1"/>
  <c r="F12" i="11" s="1"/>
  <c r="G22" i="11"/>
  <c r="G30" i="11" s="1"/>
  <c r="G8" i="12"/>
  <c r="G12" i="12" s="1"/>
  <c r="G22" i="12" s="1"/>
  <c r="G30" i="12" s="1"/>
  <c r="B7" i="13" s="1"/>
  <c r="D27" i="14" s="1"/>
  <c r="E22" i="10"/>
  <c r="E30" i="10" s="1"/>
  <c r="E4" i="11"/>
  <c r="E8" i="11" s="1"/>
  <c r="E12" i="11" s="1"/>
  <c r="H22" i="10"/>
  <c r="H30" i="10" s="1"/>
  <c r="H4" i="11"/>
  <c r="H8" i="11" s="1"/>
  <c r="H12" i="11" s="1"/>
  <c r="I4" i="11"/>
  <c r="I8" i="11" s="1"/>
  <c r="I12" i="11" s="1"/>
  <c r="I22" i="10"/>
  <c r="I30" i="10" s="1"/>
  <c r="H22" i="11" l="1"/>
  <c r="H30" i="11" s="1"/>
  <c r="H8" i="12"/>
  <c r="H12" i="12" s="1"/>
  <c r="H22" i="12" s="1"/>
  <c r="H30" i="12" s="1"/>
  <c r="B4" i="13" s="1"/>
  <c r="D5" i="14" s="1"/>
  <c r="E22" i="11"/>
  <c r="E30" i="11" s="1"/>
  <c r="E8" i="12"/>
  <c r="E12" i="12" s="1"/>
  <c r="E22" i="12" s="1"/>
  <c r="E30" i="12" s="1"/>
  <c r="B5" i="13" s="1"/>
  <c r="D6" i="14" s="1"/>
  <c r="F22" i="11"/>
  <c r="F30" i="11" s="1"/>
  <c r="F8" i="12"/>
  <c r="F12" i="12" s="1"/>
  <c r="F22" i="12" s="1"/>
  <c r="F30" i="12" s="1"/>
  <c r="B3" i="13" s="1"/>
  <c r="D4" i="14" s="1"/>
  <c r="I8" i="12"/>
  <c r="I12" i="12" s="1"/>
  <c r="I22" i="12" s="1"/>
  <c r="I30" i="12" s="1"/>
  <c r="B6" i="13" s="1"/>
  <c r="D7" i="14" s="1"/>
  <c r="I22" i="11"/>
  <c r="I30" i="11" s="1"/>
  <c r="D8" i="14" l="1"/>
  <c r="D16" i="14" s="1"/>
  <c r="D30" i="14" s="1"/>
  <c r="D36" i="14" s="1"/>
</calcChain>
</file>

<file path=xl/sharedStrings.xml><?xml version="1.0" encoding="utf-8"?>
<sst xmlns="http://schemas.openxmlformats.org/spreadsheetml/2006/main" count="667" uniqueCount="130">
  <si>
    <t>TOTAL SOCIAL ROOM EXPENSE</t>
  </si>
  <si>
    <t>ANALYSIS OF BUFFET OPERATION
AND
SOCIAL ROOM OPERATION;</t>
  </si>
  <si>
    <t>LESS:</t>
  </si>
  <si>
    <t>Other Social Room Receipts</t>
  </si>
  <si>
    <t>Total Sales for Month</t>
  </si>
  <si>
    <t>Cost of Goods Sold</t>
  </si>
  <si>
    <t>GROSS PROFIT</t>
  </si>
  <si>
    <t>GROSS SOCIAL ROOM PROFIT</t>
  </si>
  <si>
    <t>Pther Social Room Expense</t>
  </si>
  <si>
    <t>Total Direct Exprense</t>
  </si>
  <si>
    <t xml:space="preserve"> SOCIAL ROOM NET PROFIT</t>
  </si>
  <si>
    <t>You should call to the attention of the Board of Trustees the necessity of improving the profit of the Buffet operation, if the avove statement does not show at least a 55% GROSS and 20% NET PROFIT.</t>
  </si>
  <si>
    <t>(The above informationis to be secured from the Trustees'weekly reports and monthly summary, Forms 500, 502, 503.)</t>
  </si>
  <si>
    <t>Toral Applications this month</t>
  </si>
  <si>
    <t>Total Number initiated this moth</t>
  </si>
  <si>
    <t>Total Members Reported to Membership Department</t>
  </si>
  <si>
    <t>Total members Paid up in Dues this month</t>
  </si>
  <si>
    <t>Total Members Less than (1) month</t>
  </si>
  <si>
    <t>Total Number of Members Re-enrolled</t>
  </si>
  <si>
    <t>Are All Bills Properly acted upon by the Aerie before the Warrant Check is issued for Payment of Same?</t>
  </si>
  <si>
    <t>Are all Bills Approved by the Finance Committee before they are presented to the Aerie for Payment?</t>
  </si>
  <si>
    <t>MONTHLUY ANALYSIS OF AERIE FUNDS</t>
  </si>
  <si>
    <t>FUND</t>
  </si>
  <si>
    <t>GENERAL</t>
  </si>
  <si>
    <t>BENEFIT</t>
  </si>
  <si>
    <t>TRUSTEE</t>
  </si>
  <si>
    <t>BLDG.</t>
  </si>
  <si>
    <t>LOTTERY</t>
  </si>
  <si>
    <t>Prev. Month Balance
Brought Fwd.</t>
  </si>
  <si>
    <t>Add
Receipts</t>
  </si>
  <si>
    <t>TOTAL</t>
  </si>
  <si>
    <t>Less 
Expenditures</t>
  </si>
  <si>
    <t>Balance</t>
  </si>
  <si>
    <t>Add
Bonus</t>
  </si>
  <si>
    <t>Add
Savings
Accounts</t>
  </si>
  <si>
    <t>Add
Petty Cash</t>
  </si>
  <si>
    <t>Add
Other Inv.
Or Assets</t>
  </si>
  <si>
    <t>Less
Liabilities</t>
  </si>
  <si>
    <t>Balances</t>
  </si>
  <si>
    <t>Less Ear Mark Funds</t>
  </si>
  <si>
    <t>NetBalances</t>
  </si>
  <si>
    <t>Form No. AUD 121-A</t>
  </si>
  <si>
    <t>Have the Cash Book Balances been Reconciled with the Bank Statements, Cancelled and Outstanding Checks?</t>
  </si>
  <si>
    <t>Yes</t>
  </si>
  <si>
    <t>Other Social Room Expense</t>
  </si>
  <si>
    <t>General Fund</t>
  </si>
  <si>
    <t>Building &amp; Maintenance Fund</t>
  </si>
  <si>
    <t>Benefit Fund</t>
  </si>
  <si>
    <t>Lottery Fund</t>
  </si>
  <si>
    <t>Trustee/Petty Cash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</si>
  <si>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</si>
  <si>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</si>
  <si>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</si>
  <si>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</si>
  <si>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</si>
  <si>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</si>
  <si>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</si>
  <si>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</si>
  <si>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</si>
  <si>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</si>
  <si>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</si>
  <si>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</si>
  <si>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Year End</t>
  </si>
  <si>
    <t>CASH BALANCES:</t>
  </si>
  <si>
    <t>( c  )</t>
  </si>
  <si>
    <t>( a )</t>
  </si>
  <si>
    <t>( b )</t>
  </si>
  <si>
    <t>( d )</t>
  </si>
  <si>
    <t>( e )</t>
  </si>
  <si>
    <t>TOTAL CASH BALANCES:</t>
  </si>
  <si>
    <t>INVESTMENTS</t>
  </si>
  <si>
    <t>TOTAL INVESTMENTS: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</si>
  <si>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(Lines 2 &amp; 4)</t>
    </r>
  </si>
  <si>
    <t xml:space="preserve">GAINS ( + ) or LOSS ( - ) </t>
  </si>
  <si>
    <t>Since Last Report</t>
  </si>
  <si>
    <t>Value of Real Estate</t>
  </si>
  <si>
    <t>Insurance Value Real Estate</t>
  </si>
  <si>
    <t>Furniture &amp; Fixtures</t>
  </si>
  <si>
    <t xml:space="preserve">Value of Insurance on
Furniture &amp; Fixtures </t>
  </si>
  <si>
    <t>Buffet &amp; Merchandise</t>
  </si>
  <si>
    <t>Office Supplies</t>
  </si>
  <si>
    <t>Liquor Liability Insurance ?</t>
  </si>
  <si>
    <t>Employees/Officers Bonded ?</t>
  </si>
  <si>
    <t>Auxiliary Bonded w/Aerie ?</t>
  </si>
  <si>
    <t>Y/N</t>
  </si>
  <si>
    <t>Y</t>
  </si>
  <si>
    <r>
      <t xml:space="preserve">TOTAL ASSETS
</t>
    </r>
    <r>
      <rPr>
        <sz val="11"/>
        <color theme="1"/>
        <rFont val="Calibri"/>
        <family val="2"/>
        <scheme val="minor"/>
      </rPr>
      <t>(Lines 5, 7a, 8a, 10,11 &amp; 12)</t>
    </r>
  </si>
  <si>
    <t>LIABILITIES</t>
  </si>
  <si>
    <t>Other Indebtedness</t>
  </si>
  <si>
    <t>Indebtedness on Real Estate</t>
  </si>
  <si>
    <t>Indebtedness on Furniture</t>
  </si>
  <si>
    <t>TOTAL LIABILITIES</t>
  </si>
  <si>
    <r>
      <t>NET ASSETS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(Line 13 less Line 15)</t>
    </r>
  </si>
  <si>
    <t>Dues Collected year to date:</t>
  </si>
  <si>
    <t>Dues Collected Year to Date</t>
  </si>
  <si>
    <t>EARMARKED MONEY IN BENEFIT FUND EMPLOYEE TAXES</t>
  </si>
  <si>
    <t>ASSETS</t>
  </si>
  <si>
    <t>Total Sales (Year to Date)</t>
  </si>
  <si>
    <t>ANALYSIS OF BUFFET SALES</t>
  </si>
  <si>
    <t>LESS</t>
  </si>
  <si>
    <t>Percentage of Total Sales</t>
  </si>
  <si>
    <t>Total Direct Expenses</t>
  </si>
  <si>
    <t>(3,4,5,6,7 Trustee Weekly)</t>
  </si>
  <si>
    <t>NET PROFIT</t>
  </si>
  <si>
    <t>ANALYSIS OF SOCIAL ROOM OPERATIONS</t>
  </si>
  <si>
    <t>Oher Social Room Receipts</t>
  </si>
  <si>
    <t>Social Room Expenses</t>
  </si>
  <si>
    <t>Total Social Room Receipts</t>
  </si>
  <si>
    <t>TOTAL GROSS RECEIPTS FROM ALL</t>
  </si>
  <si>
    <t>(Year to Date)</t>
  </si>
  <si>
    <t>Please Provide the Following Information
Fundraising Activities:</t>
  </si>
  <si>
    <t>Total Raised to Date</t>
  </si>
  <si>
    <t>Total Distributed year to date</t>
  </si>
  <si>
    <t>Local</t>
  </si>
  <si>
    <t>State</t>
  </si>
  <si>
    <t>Grand</t>
  </si>
  <si>
    <t>Date Last 990 Filed</t>
  </si>
  <si>
    <t>Please Provide explanation for No Answers:</t>
  </si>
  <si>
    <t>No Paid Employees</t>
  </si>
  <si>
    <t>Worthy President's Signature:</t>
  </si>
  <si>
    <t>Auditor Signature:</t>
  </si>
  <si>
    <t>( c )</t>
  </si>
  <si>
    <t>(a)                  Value of Real Estate</t>
  </si>
  <si>
    <t>(a)                             Furniture &amp; Fixtures</t>
  </si>
  <si>
    <t>(a)                       Liability Insurance ?</t>
  </si>
  <si>
    <t xml:space="preserve">All Federal/State/Local Taxes Paid?  
YES   X         NO     </t>
  </si>
  <si>
    <t>Is the Grand Aerie Named as an Insured?     YES   X       NO</t>
  </si>
  <si>
    <t>Any Paid Employees?  YES        NO  X</t>
  </si>
  <si>
    <t>Total Number initiated this month</t>
  </si>
  <si>
    <t>AERIE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</si>
</sst>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.5"/>
      <color theme="1"/>
      <name val="Arial Rounded MT Bold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sz val="8"/>
      <color rgb="FFFF0000"/>
      <name val="Arial Narrow"/>
      <family val="2"/>
    </font>
    <font>
      <sz val="7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9.5"/>
      <color rgb="FFFF0000"/>
      <name val="Calibri"/>
      <family val="2"/>
      <scheme val="minor"/>
    </font>
    <font>
      <b/>
      <i/>
      <sz val="9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5" fillId="0" borderId="0" xfId="0" applyFont="1" applyBorder="1"/>
    <xf numFmtId="0" fontId="5" fillId="0" borderId="0" xfId="0" applyFont="1"/>
    <xf numFmtId="0" fontId="0" fillId="0" borderId="10" xfId="0" applyBorder="1"/>
    <xf numFmtId="0" fontId="0" fillId="0" borderId="12" xfId="0" applyBorder="1"/>
    <xf numFmtId="0" fontId="4" fillId="0" borderId="0" xfId="0" applyFont="1" applyAlignment="1">
      <alignment horizontal="left" vertical="center" wrapText="1"/>
    </xf>
    <xf numFmtId="0" fontId="0" fillId="0" borderId="29" xfId="0" applyBorder="1"/>
    <xf numFmtId="0" fontId="0" fillId="0" borderId="28" xfId="0" applyBorder="1"/>
    <xf numFmtId="0" fontId="0" fillId="0" borderId="30" xfId="0" applyBorder="1"/>
    <xf numFmtId="0" fontId="0" fillId="0" borderId="9" xfId="0" applyBorder="1"/>
    <xf numFmtId="0" fontId="0" fillId="0" borderId="31" xfId="0" applyBorder="1"/>
    <xf numFmtId="0" fontId="14" fillId="0" borderId="0" xfId="0" applyFont="1"/>
    <xf numFmtId="0" fontId="4" fillId="0" borderId="0" xfId="0" applyFont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0" xfId="0" applyFont="1"/>
    <xf numFmtId="0" fontId="15" fillId="0" borderId="10" xfId="0" applyFont="1" applyBorder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8" fillId="0" borderId="0" xfId="0" applyFont="1"/>
    <xf numFmtId="0" fontId="18" fillId="0" borderId="10" xfId="0" applyFont="1" applyBorder="1"/>
    <xf numFmtId="0" fontId="18" fillId="0" borderId="1" xfId="0" applyFont="1" applyBorder="1"/>
    <xf numFmtId="0" fontId="18" fillId="0" borderId="12" xfId="0" applyFont="1" applyBorder="1"/>
    <xf numFmtId="4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18" fillId="0" borderId="0" xfId="0" applyNumberFormat="1" applyFont="1"/>
    <xf numFmtId="0" fontId="20" fillId="0" borderId="0" xfId="0" applyFont="1" applyAlignment="1">
      <alignment horizontal="center" vertical="center"/>
    </xf>
    <xf numFmtId="44" fontId="0" fillId="0" borderId="0" xfId="0" applyNumberForma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21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 wrapText="1"/>
    </xf>
    <xf numFmtId="44" fontId="0" fillId="0" borderId="21" xfId="0" applyNumberFormat="1" applyBorder="1" applyAlignment="1">
      <alignment horizontal="center" vertical="center"/>
    </xf>
    <xf numFmtId="0" fontId="21" fillId="0" borderId="21" xfId="0" applyFont="1" applyBorder="1" applyAlignment="1">
      <alignment horizontal="left" vertical="center" wrapText="1"/>
    </xf>
    <xf numFmtId="0" fontId="0" fillId="0" borderId="39" xfId="0" applyBorder="1"/>
    <xf numFmtId="0" fontId="0" fillId="0" borderId="39" xfId="0" applyBorder="1" applyAlignment="1">
      <alignment horizontal="right"/>
    </xf>
    <xf numFmtId="0" fontId="0" fillId="0" borderId="39" xfId="0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/>
    </xf>
    <xf numFmtId="0" fontId="18" fillId="0" borderId="39" xfId="0" applyFont="1" applyBorder="1" applyAlignment="1">
      <alignment horizontal="right"/>
    </xf>
    <xf numFmtId="0" fontId="3" fillId="0" borderId="21" xfId="0" applyFont="1" applyBorder="1" applyAlignment="1">
      <alignment horizontal="left" vertical="center"/>
    </xf>
    <xf numFmtId="0" fontId="23" fillId="0" borderId="0" xfId="0" applyFont="1"/>
    <xf numFmtId="0" fontId="23" fillId="0" borderId="10" xfId="0" applyFont="1" applyBorder="1"/>
    <xf numFmtId="0" fontId="23" fillId="0" borderId="1" xfId="0" applyFont="1" applyBorder="1"/>
    <xf numFmtId="0" fontId="23" fillId="0" borderId="12" xfId="0" applyFont="1" applyBorder="1"/>
    <xf numFmtId="0" fontId="23" fillId="0" borderId="3" xfId="0" applyFont="1" applyBorder="1"/>
    <xf numFmtId="0" fontId="23" fillId="0" borderId="13" xfId="0" applyFont="1" applyBorder="1" applyAlignment="1">
      <alignment horizontal="center" vertical="center"/>
    </xf>
    <xf numFmtId="0" fontId="23" fillId="0" borderId="4" xfId="0" applyFont="1" applyBorder="1"/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/>
    <xf numFmtId="44" fontId="0" fillId="0" borderId="48" xfId="0" applyNumberFormat="1" applyBorder="1"/>
    <xf numFmtId="0" fontId="0" fillId="0" borderId="49" xfId="0" applyBorder="1"/>
    <xf numFmtId="0" fontId="0" fillId="0" borderId="40" xfId="0" applyBorder="1"/>
    <xf numFmtId="44" fontId="0" fillId="0" borderId="40" xfId="0" applyNumberFormat="1" applyBorder="1"/>
    <xf numFmtId="10" fontId="0" fillId="0" borderId="40" xfId="0" applyNumberFormat="1" applyBorder="1"/>
    <xf numFmtId="0" fontId="0" fillId="0" borderId="50" xfId="0" applyBorder="1"/>
    <xf numFmtId="44" fontId="0" fillId="0" borderId="40" xfId="0" applyNumberFormat="1" applyBorder="1" applyAlignment="1"/>
    <xf numFmtId="0" fontId="0" fillId="0" borderId="40" xfId="0" applyBorder="1" applyAlignment="1"/>
    <xf numFmtId="14" fontId="0" fillId="0" borderId="40" xfId="0" applyNumberFormat="1" applyBorder="1"/>
    <xf numFmtId="14" fontId="0" fillId="0" borderId="42" xfId="0" applyNumberFormat="1" applyBorder="1"/>
    <xf numFmtId="44" fontId="0" fillId="0" borderId="50" xfId="0" applyNumberFormat="1" applyBorder="1"/>
    <xf numFmtId="0" fontId="0" fillId="0" borderId="52" xfId="0" applyBorder="1"/>
    <xf numFmtId="0" fontId="0" fillId="0" borderId="53" xfId="0" applyBorder="1"/>
    <xf numFmtId="0" fontId="0" fillId="0" borderId="21" xfId="0" applyBorder="1"/>
    <xf numFmtId="0" fontId="21" fillId="0" borderId="21" xfId="0" applyFont="1" applyBorder="1"/>
    <xf numFmtId="0" fontId="0" fillId="0" borderId="21" xfId="0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0" fontId="0" fillId="0" borderId="21" xfId="0" applyBorder="1" applyAlignment="1">
      <alignment horizontal="left" vertical="top" wrapText="1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21" fillId="0" borderId="0" xfId="0" applyFont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44" fontId="0" fillId="0" borderId="21" xfId="0" applyNumberFormat="1" applyBorder="1" applyAlignment="1">
      <alignment horizontal="center"/>
    </xf>
    <xf numFmtId="44" fontId="0" fillId="0" borderId="41" xfId="0" applyNumberFormat="1" applyBorder="1" applyAlignment="1">
      <alignment horizontal="center"/>
    </xf>
    <xf numFmtId="44" fontId="0" fillId="0" borderId="33" xfId="0" applyNumberFormat="1" applyBorder="1" applyAlignment="1">
      <alignment horizontal="center" vertical="center"/>
    </xf>
    <xf numFmtId="44" fontId="0" fillId="0" borderId="42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43" xfId="0" applyNumberFormat="1" applyBorder="1" applyAlignment="1">
      <alignment horizontal="center" vertical="center"/>
    </xf>
    <xf numFmtId="44" fontId="0" fillId="0" borderId="35" xfId="0" applyNumberFormat="1" applyBorder="1" applyAlignment="1">
      <alignment horizontal="center"/>
    </xf>
    <xf numFmtId="44" fontId="0" fillId="0" borderId="40" xfId="0" applyNumberFormat="1" applyBorder="1" applyAlignment="1">
      <alignment horizontal="center"/>
    </xf>
    <xf numFmtId="44" fontId="0" fillId="0" borderId="21" xfId="0" applyNumberFormat="1" applyBorder="1" applyAlignment="1">
      <alignment horizontal="center" vertical="center"/>
    </xf>
    <xf numFmtId="44" fontId="0" fillId="0" borderId="41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44" fontId="0" fillId="0" borderId="45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left"/>
    </xf>
    <xf numFmtId="0" fontId="18" fillId="0" borderId="3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4" fontId="10" fillId="0" borderId="19" xfId="0" applyNumberFormat="1" applyFont="1" applyBorder="1" applyAlignment="1">
      <alignment horizontal="center" vertical="center"/>
    </xf>
    <xf numFmtId="44" fontId="10" fillId="0" borderId="21" xfId="0" applyNumberFormat="1" applyFont="1" applyBorder="1" applyAlignment="1">
      <alignment horizontal="center" vertical="center"/>
    </xf>
    <xf numFmtId="44" fontId="18" fillId="0" borderId="10" xfId="0" applyNumberFormat="1" applyFont="1" applyBorder="1" applyAlignment="1">
      <alignment horizontal="center"/>
    </xf>
    <xf numFmtId="44" fontId="18" fillId="0" borderId="1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4" fontId="19" fillId="0" borderId="10" xfId="0" applyNumberFormat="1" applyFont="1" applyBorder="1" applyAlignment="1">
      <alignment horizontal="center"/>
    </xf>
    <xf numFmtId="44" fontId="19" fillId="0" borderId="11" xfId="0" applyNumberFormat="1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44" fontId="12" fillId="0" borderId="21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44" fontId="10" fillId="0" borderId="2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44" fontId="0" fillId="0" borderId="21" xfId="0" applyNumberFormat="1" applyBorder="1" applyAlignment="1"/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4" fontId="0" fillId="0" borderId="24" xfId="0" applyNumberFormat="1" applyBorder="1" applyAlignment="1">
      <alignment horizontal="center"/>
    </xf>
    <xf numFmtId="44" fontId="0" fillId="0" borderId="25" xfId="0" applyNumberFormat="1" applyBorder="1" applyAlignment="1">
      <alignment horizontal="center"/>
    </xf>
    <xf numFmtId="0" fontId="13" fillId="0" borderId="20" xfId="0" applyFont="1" applyBorder="1" applyAlignment="1">
      <alignment horizontal="center" vertical="center" wrapText="1"/>
    </xf>
    <xf numFmtId="44" fontId="1" fillId="0" borderId="24" xfId="0" applyNumberFormat="1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4" fontId="0" fillId="0" borderId="7" xfId="0" applyNumberFormat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44" fontId="23" fillId="0" borderId="10" xfId="0" applyNumberFormat="1" applyFont="1" applyBorder="1" applyAlignment="1">
      <alignment horizontal="center"/>
    </xf>
    <xf numFmtId="44" fontId="23" fillId="0" borderId="11" xfId="0" applyNumberFormat="1" applyFont="1" applyBorder="1" applyAlignment="1">
      <alignment horizontal="center"/>
    </xf>
    <xf numFmtId="44" fontId="24" fillId="0" borderId="10" xfId="0" applyNumberFormat="1" applyFont="1" applyBorder="1" applyAlignment="1">
      <alignment horizontal="center"/>
    </xf>
    <xf numFmtId="44" fontId="24" fillId="0" borderId="11" xfId="0" applyNumberFormat="1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2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44" fontId="5" fillId="0" borderId="10" xfId="0" applyNumberFormat="1" applyFont="1" applyBorder="1" applyAlignment="1">
      <alignment horizontal="center"/>
    </xf>
    <xf numFmtId="44" fontId="5" fillId="0" borderId="11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638D2-823E-4083-AE8E-3029F9FFCCF9}">
  <dimension ref="B1:I39"/>
  <sheetViews>
    <sheetView tabSelected="1" zoomScaleNormal="100" workbookViewId="0">
      <selection activeCell="D20" sqref="D20:E20"/>
    </sheetView>
  </sheetViews>
  <sheetFormatPr defaultRowHeight="14.25" x14ac:dyDescent="0.45"/>
  <cols>
    <col min="1" max="1" width="4.19921875" customWidth="1"/>
    <col min="2" max="2" width="3.53125" customWidth="1"/>
    <col min="3" max="3" width="29.6640625" style="38" customWidth="1"/>
    <col min="4" max="4" width="6.33203125" style="37" customWidth="1"/>
    <col min="5" max="5" width="6.33203125" customWidth="1"/>
    <col min="6" max="6" width="1.6640625" customWidth="1"/>
    <col min="7" max="7" width="3.86328125" customWidth="1"/>
    <col min="8" max="8" width="29.53125" customWidth="1"/>
    <col min="9" max="9" width="11.796875" customWidth="1"/>
    <col min="10" max="10" width="4.6640625" customWidth="1"/>
    <col min="11" max="11" width="1.86328125" customWidth="1"/>
  </cols>
  <sheetData>
    <row r="1" spans="2:9" ht="14.65" thickBot="1" x14ac:dyDescent="0.5">
      <c r="B1" s="86" t="s">
        <v>129</v>
      </c>
      <c r="C1" s="86"/>
      <c r="D1" s="86"/>
      <c r="E1" s="86"/>
      <c r="G1" s="112" t="s">
        <v>98</v>
      </c>
      <c r="H1" s="112"/>
    </row>
    <row r="2" spans="2:9" ht="14.65" thickTop="1" x14ac:dyDescent="0.45">
      <c r="B2" s="87" t="s">
        <v>96</v>
      </c>
      <c r="C2" s="88"/>
      <c r="D2" s="88"/>
      <c r="E2" s="89"/>
      <c r="G2" s="83">
        <v>1</v>
      </c>
      <c r="H2" s="77" t="s">
        <v>97</v>
      </c>
      <c r="I2" s="65">
        <f>SUM(Worksheet!N10)</f>
        <v>0</v>
      </c>
    </row>
    <row r="3" spans="2:9" x14ac:dyDescent="0.45">
      <c r="B3" s="47">
        <v>1</v>
      </c>
      <c r="C3" s="40" t="s">
        <v>63</v>
      </c>
      <c r="D3" s="96"/>
      <c r="E3" s="97"/>
      <c r="G3" s="47"/>
      <c r="H3" s="42" t="s">
        <v>99</v>
      </c>
      <c r="I3" s="67"/>
    </row>
    <row r="4" spans="2:9" x14ac:dyDescent="0.45">
      <c r="B4" s="47" t="s">
        <v>65</v>
      </c>
      <c r="C4" s="41" t="s">
        <v>45</v>
      </c>
      <c r="D4" s="90">
        <f>SUM(Worksheet!B3)</f>
        <v>0</v>
      </c>
      <c r="E4" s="91"/>
      <c r="G4" s="47">
        <v>2</v>
      </c>
      <c r="H4" s="78" t="s">
        <v>5</v>
      </c>
      <c r="I4" s="68">
        <f>SUM(Worksheet!N12)</f>
        <v>0</v>
      </c>
    </row>
    <row r="5" spans="2:9" x14ac:dyDescent="0.45">
      <c r="B5" s="47" t="s">
        <v>66</v>
      </c>
      <c r="C5" s="41" t="s">
        <v>46</v>
      </c>
      <c r="D5" s="90">
        <f>SUM(Worksheet!B4)</f>
        <v>0</v>
      </c>
      <c r="E5" s="91"/>
      <c r="G5" s="47">
        <v>3</v>
      </c>
      <c r="H5" s="78" t="s">
        <v>6</v>
      </c>
      <c r="I5" s="68">
        <f>SUM(I2-I4)</f>
        <v>0</v>
      </c>
    </row>
    <row r="6" spans="2:9" x14ac:dyDescent="0.45">
      <c r="B6" s="47" t="s">
        <v>64</v>
      </c>
      <c r="C6" s="41" t="s">
        <v>47</v>
      </c>
      <c r="D6" s="90">
        <f>SUM(Worksheet!B5)</f>
        <v>0</v>
      </c>
      <c r="E6" s="91"/>
      <c r="G6" s="47">
        <v>4</v>
      </c>
      <c r="H6" s="78" t="s">
        <v>100</v>
      </c>
      <c r="I6" s="69" t="e">
        <f>SUM(I5/I2)</f>
        <v>#DIV/0!</v>
      </c>
    </row>
    <row r="7" spans="2:9" x14ac:dyDescent="0.45">
      <c r="B7" s="47" t="s">
        <v>67</v>
      </c>
      <c r="C7" s="41" t="s">
        <v>48</v>
      </c>
      <c r="D7" s="90">
        <f>SUM(Worksheet!B6)</f>
        <v>0</v>
      </c>
      <c r="E7" s="91"/>
      <c r="G7" s="47"/>
      <c r="H7" s="78"/>
      <c r="I7" s="70"/>
    </row>
    <row r="8" spans="2:9" x14ac:dyDescent="0.45">
      <c r="B8" s="47">
        <v>2</v>
      </c>
      <c r="C8" s="40" t="s">
        <v>69</v>
      </c>
      <c r="D8" s="90">
        <f>SUM(D4:D7)</f>
        <v>0</v>
      </c>
      <c r="E8" s="91"/>
      <c r="G8" s="47">
        <v>5</v>
      </c>
      <c r="H8" s="78" t="s">
        <v>101</v>
      </c>
      <c r="I8" s="71">
        <f>SUM(Worksheet!N16)</f>
        <v>0</v>
      </c>
    </row>
    <row r="9" spans="2:9" x14ac:dyDescent="0.45">
      <c r="B9" s="47">
        <v>3</v>
      </c>
      <c r="C9" s="40" t="s">
        <v>70</v>
      </c>
      <c r="D9" s="90"/>
      <c r="E9" s="91"/>
      <c r="G9" s="47"/>
      <c r="H9" s="78" t="s">
        <v>102</v>
      </c>
      <c r="I9" s="72"/>
    </row>
    <row r="10" spans="2:9" x14ac:dyDescent="0.45">
      <c r="B10" s="47" t="s">
        <v>65</v>
      </c>
      <c r="C10" s="41" t="s">
        <v>45</v>
      </c>
      <c r="D10" s="90">
        <v>0</v>
      </c>
      <c r="E10" s="91"/>
      <c r="G10" s="47">
        <v>6</v>
      </c>
      <c r="H10" s="78" t="s">
        <v>103</v>
      </c>
      <c r="I10" s="68">
        <f>SUM(I5-I8)</f>
        <v>0</v>
      </c>
    </row>
    <row r="11" spans="2:9" x14ac:dyDescent="0.45">
      <c r="B11" s="47" t="s">
        <v>66</v>
      </c>
      <c r="C11" s="41" t="s">
        <v>46</v>
      </c>
      <c r="D11" s="90">
        <v>0</v>
      </c>
      <c r="E11" s="91"/>
      <c r="G11" s="47">
        <v>7</v>
      </c>
      <c r="H11" s="78" t="s">
        <v>100</v>
      </c>
      <c r="I11" s="69" t="e">
        <f>SUM(I10/I2)</f>
        <v>#DIV/0!</v>
      </c>
    </row>
    <row r="12" spans="2:9" x14ac:dyDescent="0.45">
      <c r="B12" s="47" t="s">
        <v>64</v>
      </c>
      <c r="C12" s="41" t="s">
        <v>47</v>
      </c>
      <c r="D12" s="90">
        <v>0</v>
      </c>
      <c r="E12" s="91"/>
      <c r="G12" s="47"/>
      <c r="H12" s="78"/>
      <c r="I12" s="70"/>
    </row>
    <row r="13" spans="2:9" x14ac:dyDescent="0.45">
      <c r="B13" s="47" t="s">
        <v>67</v>
      </c>
      <c r="C13" s="41" t="s">
        <v>48</v>
      </c>
      <c r="D13" s="90">
        <v>0</v>
      </c>
      <c r="E13" s="91"/>
      <c r="G13" s="110" t="s">
        <v>104</v>
      </c>
      <c r="H13" s="111"/>
      <c r="I13" s="70"/>
    </row>
    <row r="14" spans="2:9" x14ac:dyDescent="0.45">
      <c r="B14" s="47" t="s">
        <v>68</v>
      </c>
      <c r="C14" s="41" t="s">
        <v>49</v>
      </c>
      <c r="D14" s="90">
        <v>0</v>
      </c>
      <c r="E14" s="91"/>
      <c r="G14" s="47">
        <v>8</v>
      </c>
      <c r="H14" s="78" t="s">
        <v>105</v>
      </c>
      <c r="I14" s="68">
        <f>SUM(Worksheet!N14)</f>
        <v>0</v>
      </c>
    </row>
    <row r="15" spans="2:9" x14ac:dyDescent="0.45">
      <c r="B15" s="47">
        <v>4</v>
      </c>
      <c r="C15" s="40" t="s">
        <v>71</v>
      </c>
      <c r="D15" s="90">
        <v>0</v>
      </c>
      <c r="E15" s="91"/>
      <c r="G15" s="47"/>
      <c r="H15" s="78"/>
      <c r="I15" s="70"/>
    </row>
    <row r="16" spans="2:9" x14ac:dyDescent="0.45">
      <c r="B16" s="47">
        <v>5</v>
      </c>
      <c r="C16" s="41" t="s">
        <v>72</v>
      </c>
      <c r="D16" s="90">
        <f>SUM(D8+D15)</f>
        <v>0</v>
      </c>
      <c r="E16" s="91"/>
      <c r="G16" s="47">
        <v>9</v>
      </c>
      <c r="H16" s="78" t="s">
        <v>106</v>
      </c>
      <c r="I16" s="68">
        <f>SUM(Worksheet!N17)</f>
        <v>0</v>
      </c>
    </row>
    <row r="17" spans="2:9" x14ac:dyDescent="0.45">
      <c r="B17" s="47">
        <v>6</v>
      </c>
      <c r="C17" s="40" t="s">
        <v>73</v>
      </c>
      <c r="D17" s="92">
        <v>0</v>
      </c>
      <c r="E17" s="93"/>
      <c r="G17" s="47">
        <v>10</v>
      </c>
      <c r="H17" s="78" t="s">
        <v>107</v>
      </c>
      <c r="I17" s="68">
        <f>SUM(I16-I14)</f>
        <v>0</v>
      </c>
    </row>
    <row r="18" spans="2:9" x14ac:dyDescent="0.45">
      <c r="B18" s="47"/>
      <c r="C18" s="42" t="s">
        <v>74</v>
      </c>
      <c r="D18" s="94"/>
      <c r="E18" s="95"/>
      <c r="G18" s="47">
        <v>11</v>
      </c>
      <c r="H18" s="79" t="s">
        <v>108</v>
      </c>
      <c r="I18" s="70"/>
    </row>
    <row r="19" spans="2:9" x14ac:dyDescent="0.45">
      <c r="B19" s="47">
        <v>7</v>
      </c>
      <c r="C19" s="55" t="s">
        <v>122</v>
      </c>
      <c r="D19" s="90">
        <f>Worksheet!B1</f>
        <v>0</v>
      </c>
      <c r="E19" s="91"/>
      <c r="G19" s="47"/>
      <c r="H19" s="42" t="s">
        <v>109</v>
      </c>
      <c r="I19" s="68">
        <f>SUM(I2+I14)</f>
        <v>0</v>
      </c>
    </row>
    <row r="20" spans="2:9" ht="42.75" x14ac:dyDescent="0.45">
      <c r="B20" s="48" t="s">
        <v>66</v>
      </c>
      <c r="C20" s="43" t="s">
        <v>76</v>
      </c>
      <c r="D20" s="90">
        <f>SUM(Worksheet!B22)</f>
        <v>0</v>
      </c>
      <c r="E20" s="91"/>
      <c r="G20" s="84"/>
      <c r="H20" s="80" t="s">
        <v>110</v>
      </c>
      <c r="I20" s="70"/>
    </row>
    <row r="21" spans="2:9" x14ac:dyDescent="0.45">
      <c r="B21" s="47">
        <v>8</v>
      </c>
      <c r="C21" s="55" t="s">
        <v>123</v>
      </c>
      <c r="D21" s="90">
        <f>SUM(Worksheet!B23)</f>
        <v>0</v>
      </c>
      <c r="E21" s="91"/>
      <c r="G21" s="85"/>
      <c r="H21" s="78" t="s">
        <v>111</v>
      </c>
      <c r="I21" s="68">
        <v>0</v>
      </c>
    </row>
    <row r="22" spans="2:9" ht="27" x14ac:dyDescent="0.45">
      <c r="B22" s="49" t="s">
        <v>66</v>
      </c>
      <c r="C22" s="44" t="s">
        <v>78</v>
      </c>
      <c r="D22" s="98">
        <f>SUM(Worksheet!B24)</f>
        <v>0</v>
      </c>
      <c r="E22" s="99"/>
      <c r="G22" s="85"/>
      <c r="H22" s="78" t="s">
        <v>112</v>
      </c>
      <c r="I22" s="68"/>
    </row>
    <row r="23" spans="2:9" x14ac:dyDescent="0.45">
      <c r="B23" s="47">
        <v>9</v>
      </c>
      <c r="C23" s="41" t="s">
        <v>124</v>
      </c>
      <c r="D23" s="45" t="s">
        <v>84</v>
      </c>
      <c r="E23" s="50" t="s">
        <v>85</v>
      </c>
      <c r="G23" s="85"/>
      <c r="H23" s="81" t="s">
        <v>113</v>
      </c>
      <c r="I23" s="68">
        <v>0</v>
      </c>
    </row>
    <row r="24" spans="2:9" x14ac:dyDescent="0.45">
      <c r="B24" s="48" t="s">
        <v>66</v>
      </c>
      <c r="C24" s="42" t="s">
        <v>81</v>
      </c>
      <c r="D24" s="45" t="s">
        <v>84</v>
      </c>
      <c r="E24" s="50" t="s">
        <v>85</v>
      </c>
      <c r="G24" s="85"/>
      <c r="H24" s="81" t="s">
        <v>114</v>
      </c>
      <c r="I24" s="68">
        <v>0</v>
      </c>
    </row>
    <row r="25" spans="2:9" x14ac:dyDescent="0.45">
      <c r="B25" s="54" t="s">
        <v>121</v>
      </c>
      <c r="C25" s="42" t="s">
        <v>82</v>
      </c>
      <c r="D25" s="45" t="s">
        <v>84</v>
      </c>
      <c r="E25" s="50" t="s">
        <v>85</v>
      </c>
      <c r="G25" s="85"/>
      <c r="H25" s="81" t="s">
        <v>115</v>
      </c>
      <c r="I25" s="68">
        <v>0</v>
      </c>
    </row>
    <row r="26" spans="2:9" x14ac:dyDescent="0.45">
      <c r="B26" s="48" t="s">
        <v>67</v>
      </c>
      <c r="C26" s="42" t="s">
        <v>83</v>
      </c>
      <c r="D26" s="45" t="s">
        <v>84</v>
      </c>
      <c r="E26" s="50" t="s">
        <v>85</v>
      </c>
      <c r="G26" s="85"/>
      <c r="H26" s="81" t="s">
        <v>116</v>
      </c>
      <c r="I26" s="73">
        <v>0</v>
      </c>
    </row>
    <row r="27" spans="2:9" x14ac:dyDescent="0.45">
      <c r="B27" s="47">
        <v>10</v>
      </c>
      <c r="C27" s="42" t="s">
        <v>49</v>
      </c>
      <c r="D27" s="90">
        <f>SUM(Worksheet!B7)</f>
        <v>0</v>
      </c>
      <c r="E27" s="91"/>
      <c r="G27" s="85"/>
      <c r="H27" s="108" t="s">
        <v>126</v>
      </c>
      <c r="I27" s="74"/>
    </row>
    <row r="28" spans="2:9" ht="14.45" customHeight="1" x14ac:dyDescent="0.45">
      <c r="B28" s="47">
        <v>11</v>
      </c>
      <c r="C28" s="43" t="s">
        <v>79</v>
      </c>
      <c r="D28" s="90">
        <f>SUM(Worksheet!B26)</f>
        <v>0</v>
      </c>
      <c r="E28" s="91"/>
      <c r="G28" s="85"/>
      <c r="H28" s="109"/>
      <c r="I28" s="70"/>
    </row>
    <row r="29" spans="2:9" x14ac:dyDescent="0.45">
      <c r="B29" s="47">
        <v>12</v>
      </c>
      <c r="C29" s="43" t="s">
        <v>80</v>
      </c>
      <c r="D29" s="90">
        <f>SUM(Worksheet!B27)</f>
        <v>0</v>
      </c>
      <c r="E29" s="91"/>
      <c r="G29" s="85"/>
      <c r="H29" s="81" t="s">
        <v>127</v>
      </c>
      <c r="I29" s="75"/>
    </row>
    <row r="30" spans="2:9" ht="32.450000000000003" customHeight="1" x14ac:dyDescent="0.45">
      <c r="B30" s="47">
        <v>13</v>
      </c>
      <c r="C30" s="46" t="s">
        <v>86</v>
      </c>
      <c r="D30" s="90">
        <f>SUM(D16+D19+D21+D27+D28+D29)</f>
        <v>0</v>
      </c>
      <c r="E30" s="91"/>
      <c r="G30" s="85"/>
      <c r="H30" s="82" t="s">
        <v>125</v>
      </c>
      <c r="I30" s="75"/>
    </row>
    <row r="31" spans="2:9" x14ac:dyDescent="0.45">
      <c r="B31" s="47">
        <v>14</v>
      </c>
      <c r="C31" s="40" t="s">
        <v>87</v>
      </c>
      <c r="D31" s="90"/>
      <c r="E31" s="91"/>
      <c r="G31" s="85"/>
      <c r="H31" s="113" t="s">
        <v>117</v>
      </c>
      <c r="I31" s="75"/>
    </row>
    <row r="32" spans="2:9" x14ac:dyDescent="0.45">
      <c r="B32" s="48" t="s">
        <v>65</v>
      </c>
      <c r="C32" s="41" t="s">
        <v>89</v>
      </c>
      <c r="D32" s="90">
        <v>0</v>
      </c>
      <c r="E32" s="91"/>
      <c r="G32" s="85"/>
      <c r="H32" s="113"/>
      <c r="I32" s="75"/>
    </row>
    <row r="33" spans="2:9" x14ac:dyDescent="0.45">
      <c r="B33" s="48" t="s">
        <v>66</v>
      </c>
      <c r="C33" s="41" t="s">
        <v>90</v>
      </c>
      <c r="D33" s="90">
        <v>0</v>
      </c>
      <c r="E33" s="91"/>
      <c r="G33" s="85"/>
      <c r="H33" s="104" t="s">
        <v>118</v>
      </c>
      <c r="I33" s="75"/>
    </row>
    <row r="34" spans="2:9" ht="14.65" thickBot="1" x14ac:dyDescent="0.5">
      <c r="B34" s="48" t="s">
        <v>121</v>
      </c>
      <c r="C34" s="41" t="s">
        <v>88</v>
      </c>
      <c r="D34" s="90">
        <v>0</v>
      </c>
      <c r="E34" s="91"/>
      <c r="G34" s="66"/>
      <c r="H34" s="105"/>
      <c r="I34" s="70"/>
    </row>
    <row r="35" spans="2:9" ht="14.65" thickTop="1" x14ac:dyDescent="0.45">
      <c r="B35" s="47">
        <v>15</v>
      </c>
      <c r="C35" s="40" t="s">
        <v>91</v>
      </c>
      <c r="D35" s="90">
        <f>SUM(D32:E34)</f>
        <v>0</v>
      </c>
      <c r="E35" s="91"/>
      <c r="G35" s="66"/>
      <c r="H35" s="102" t="s">
        <v>120</v>
      </c>
      <c r="I35" s="103"/>
    </row>
    <row r="36" spans="2:9" ht="28.8" customHeight="1" thickBot="1" x14ac:dyDescent="0.5">
      <c r="B36" s="47">
        <v>16</v>
      </c>
      <c r="C36" s="46" t="s">
        <v>92</v>
      </c>
      <c r="D36" s="98">
        <f>SUM(D30-D35)</f>
        <v>0</v>
      </c>
      <c r="E36" s="99"/>
      <c r="G36" s="66"/>
      <c r="H36" s="100"/>
      <c r="I36" s="101"/>
    </row>
    <row r="37" spans="2:9" ht="14.65" thickTop="1" x14ac:dyDescent="0.45">
      <c r="B37" s="47">
        <v>17</v>
      </c>
      <c r="C37" s="41" t="s">
        <v>93</v>
      </c>
      <c r="D37" s="96">
        <v>0</v>
      </c>
      <c r="E37" s="97"/>
      <c r="G37" s="66"/>
      <c r="H37" s="102" t="s">
        <v>119</v>
      </c>
      <c r="I37" s="103"/>
    </row>
    <row r="38" spans="2:9" ht="28.25" customHeight="1" thickBot="1" x14ac:dyDescent="0.5">
      <c r="B38" s="51">
        <v>18</v>
      </c>
      <c r="C38" s="52" t="s">
        <v>95</v>
      </c>
      <c r="D38" s="106">
        <v>0</v>
      </c>
      <c r="E38" s="107"/>
      <c r="G38" s="76"/>
      <c r="H38" s="100"/>
      <c r="I38" s="101"/>
    </row>
    <row r="39" spans="2:9" ht="14.65" thickTop="1" x14ac:dyDescent="0.45"/>
  </sheetData>
  <mergeCells count="42">
    <mergeCell ref="G13:H13"/>
    <mergeCell ref="G1:H1"/>
    <mergeCell ref="H31:H32"/>
    <mergeCell ref="H35:I35"/>
    <mergeCell ref="H36:I36"/>
    <mergeCell ref="H38:I38"/>
    <mergeCell ref="H37:I37"/>
    <mergeCell ref="D19:E19"/>
    <mergeCell ref="D20:E20"/>
    <mergeCell ref="D21:E21"/>
    <mergeCell ref="H33:H34"/>
    <mergeCell ref="D38:E38"/>
    <mergeCell ref="H27:H28"/>
    <mergeCell ref="D17:E18"/>
    <mergeCell ref="D3:E3"/>
    <mergeCell ref="D37:E37"/>
    <mergeCell ref="D32:E32"/>
    <mergeCell ref="D33:E33"/>
    <mergeCell ref="D34:E34"/>
    <mergeCell ref="D35:E35"/>
    <mergeCell ref="D36:E36"/>
    <mergeCell ref="D22:E22"/>
    <mergeCell ref="D27:E27"/>
    <mergeCell ref="D28:E28"/>
    <mergeCell ref="D29:E29"/>
    <mergeCell ref="D30:E30"/>
    <mergeCell ref="D31:E31"/>
    <mergeCell ref="D9:E9"/>
    <mergeCell ref="D8:E8"/>
    <mergeCell ref="D16:E16"/>
    <mergeCell ref="D15:E15"/>
    <mergeCell ref="D14:E14"/>
    <mergeCell ref="D13:E13"/>
    <mergeCell ref="D12:E12"/>
    <mergeCell ref="B1:E1"/>
    <mergeCell ref="B2:E2"/>
    <mergeCell ref="D10:E10"/>
    <mergeCell ref="D11:E11"/>
    <mergeCell ref="D4:E4"/>
    <mergeCell ref="D5:E5"/>
    <mergeCell ref="D6:E6"/>
    <mergeCell ref="D7:E7"/>
  </mergeCells>
  <pageMargins left="0.25" right="0.25" top="0.75" bottom="0.75" header="0.3" footer="0.3"/>
  <pageSetup orientation="portrait" r:id="rId1"/>
  <headerFooter>
    <oddHeader>&amp;CFraternal Order of Eagles
Annual Auditor's Report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873A-9886-4625-9992-CFDFE0FBA358}">
  <dimension ref="A1:I38"/>
  <sheetViews>
    <sheetView workbookViewId="0">
      <selection activeCell="L28" sqref="L28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74"/>
      <c r="C4" s="175"/>
      <c r="D4" s="123" t="s">
        <v>28</v>
      </c>
      <c r="E4" s="118">
        <f>SUM(September!E12)</f>
        <v>0</v>
      </c>
      <c r="F4" s="118">
        <f>SUM(September!F12)</f>
        <v>0</v>
      </c>
      <c r="G4" s="118">
        <f>SUM(September!G12)</f>
        <v>0</v>
      </c>
      <c r="H4" s="118">
        <f>SUM(September!H12)</f>
        <v>0</v>
      </c>
      <c r="I4" s="118">
        <f>SUM(September!I12)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/>
      <c r="G10" s="127"/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/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1010-F3F6-4F2C-96AF-49D34A5DD3B6}">
  <dimension ref="A1:I38"/>
  <sheetViews>
    <sheetView topLeftCell="A18" workbookViewId="0">
      <selection activeCell="M12" sqref="M12"/>
    </sheetView>
  </sheetViews>
  <sheetFormatPr defaultRowHeight="14.25" x14ac:dyDescent="0.45"/>
  <cols>
    <col min="1" max="1" width="28.6640625" customWidth="1"/>
    <col min="2" max="2" width="5.33203125" customWidth="1"/>
    <col min="3" max="3" width="5.79687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SUM(August!E12)</f>
        <v>0</v>
      </c>
      <c r="F4" s="118">
        <f>SUM(August!F12)</f>
        <v>0</v>
      </c>
      <c r="G4" s="118">
        <f>SUM(August!G12)</f>
        <v>0</v>
      </c>
      <c r="H4" s="118">
        <f>SUM(August!H12)</f>
        <v>0</v>
      </c>
      <c r="I4" s="118">
        <f>SUM(August!I12)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/>
      <c r="G10" s="127"/>
      <c r="H10" s="127"/>
      <c r="I10" s="127"/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34">
        <f>SUM(B4)</f>
        <v>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76"/>
      <c r="C15" s="177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76"/>
      <c r="C16" s="177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76"/>
      <c r="C17" s="177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76"/>
      <c r="C18" s="177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76"/>
      <c r="C19" s="177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76"/>
      <c r="C20" s="177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76"/>
      <c r="C21" s="177"/>
      <c r="D21" s="135"/>
      <c r="E21" s="134"/>
      <c r="F21" s="134"/>
      <c r="G21" s="134"/>
      <c r="H21" s="134"/>
      <c r="I21" s="134"/>
    </row>
    <row r="22" spans="1:9" ht="19.25" customHeight="1" x14ac:dyDescent="0.45">
      <c r="C22" s="11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4"/>
      <c r="C23" s="12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/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1B6D-BEAD-47DD-B15B-92481756BB24}">
  <dimension ref="A1:I38"/>
  <sheetViews>
    <sheetView workbookViewId="0">
      <selection activeCell="K29" sqref="K29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0.19921875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SUM(July!E12)</f>
        <v>0</v>
      </c>
      <c r="F4" s="118">
        <f>SUM(July!F12)</f>
        <v>0</v>
      </c>
      <c r="G4" s="118">
        <f>SUM(July!G12)</f>
        <v>0</v>
      </c>
      <c r="H4" s="118">
        <f>SUM(July!H12)</f>
        <v>0</v>
      </c>
      <c r="I4" s="118">
        <f>SUM(July!I12)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>
        <v>0</v>
      </c>
      <c r="F6" s="119">
        <v>0</v>
      </c>
      <c r="G6" s="119">
        <v>0</v>
      </c>
      <c r="H6" s="119">
        <v>0</v>
      </c>
      <c r="I6" s="119">
        <v>0</v>
      </c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/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76"/>
      <c r="C14" s="177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76"/>
      <c r="C15" s="177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76"/>
      <c r="C16" s="177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76"/>
      <c r="C17" s="177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76"/>
      <c r="C18" s="177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76"/>
      <c r="C19" s="177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76"/>
      <c r="C20" s="177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76"/>
      <c r="C21" s="177"/>
      <c r="D21" s="135"/>
      <c r="E21" s="134"/>
      <c r="F21" s="134"/>
      <c r="G21" s="134"/>
      <c r="H21" s="134"/>
      <c r="I21" s="134"/>
    </row>
    <row r="22" spans="1:9" ht="19.25" customHeight="1" x14ac:dyDescent="0.45">
      <c r="C22" s="11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4"/>
      <c r="C23" s="12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/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13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57577-ABCA-439A-AB92-80250CF949D7}">
  <dimension ref="A1:I38"/>
  <sheetViews>
    <sheetView topLeftCell="A15" workbookViewId="0">
      <selection activeCell="L29" sqref="L29"/>
    </sheetView>
  </sheetViews>
  <sheetFormatPr defaultRowHeight="14.25" x14ac:dyDescent="0.45"/>
  <cols>
    <col min="1" max="1" width="28.6640625" customWidth="1"/>
    <col min="2" max="2" width="5.33203125" customWidth="1"/>
    <col min="3" max="3" width="6.46484375" customWidth="1"/>
    <col min="5" max="5" width="10.19921875" bestFit="1" customWidth="1"/>
    <col min="6" max="6" width="11.19921875" bestFit="1" customWidth="1"/>
    <col min="7" max="7" width="10.19921875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SUM(June!E12)</f>
        <v>0</v>
      </c>
      <c r="F4" s="118">
        <f>SUM(June!F12)</f>
        <v>0</v>
      </c>
      <c r="G4" s="118">
        <f>SUM(June!G12)</f>
        <v>0</v>
      </c>
      <c r="H4" s="118">
        <f>SUM(June!H12)</f>
        <v>0</v>
      </c>
      <c r="I4" s="118">
        <f>SUM(June!I12)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/>
      <c r="G10" s="127"/>
      <c r="H10" s="127">
        <v>0</v>
      </c>
      <c r="I10" s="127"/>
    </row>
    <row r="11" spans="1:9" ht="19.25" customHeight="1" x14ac:dyDescent="0.45">
      <c r="A11" s="3" t="s">
        <v>44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76"/>
      <c r="C15" s="177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76"/>
      <c r="C16" s="177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76"/>
      <c r="C17" s="177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76"/>
      <c r="C18" s="177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76"/>
      <c r="C19" s="177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76"/>
      <c r="C20" s="177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76"/>
      <c r="C21" s="177"/>
      <c r="D21" s="135"/>
      <c r="E21" s="134"/>
      <c r="F21" s="134"/>
      <c r="G21" s="134"/>
      <c r="H21" s="134"/>
      <c r="I21" s="134"/>
    </row>
    <row r="22" spans="1:9" ht="19.25" customHeight="1" x14ac:dyDescent="0.45">
      <c r="C22" s="11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4"/>
      <c r="C23" s="12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/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78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78"/>
      <c r="B33" s="150"/>
      <c r="C33" s="151"/>
      <c r="D33" s="16"/>
      <c r="E33" s="152" t="s">
        <v>42</v>
      </c>
      <c r="F33" s="152"/>
      <c r="G33" s="152"/>
      <c r="H33" s="152"/>
      <c r="I33" s="179"/>
    </row>
    <row r="34" spans="1:9" ht="8.4499999999999993" customHeight="1" x14ac:dyDescent="0.45">
      <c r="A34" s="25"/>
      <c r="B34" s="23"/>
      <c r="C34" s="24"/>
      <c r="D34" s="16"/>
      <c r="E34" s="152"/>
      <c r="F34" s="152"/>
      <c r="G34" s="152"/>
      <c r="H34" s="152"/>
      <c r="I34" s="180"/>
    </row>
    <row r="35" spans="1:9" ht="19.25" customHeight="1" x14ac:dyDescent="0.45">
      <c r="A35" s="178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78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016E0-E783-44EC-AB93-816594D2C5E1}">
  <dimension ref="A1:I38"/>
  <sheetViews>
    <sheetView workbookViewId="0">
      <selection activeCell="K32" sqref="K32"/>
    </sheetView>
  </sheetViews>
  <sheetFormatPr defaultRowHeight="14.25" x14ac:dyDescent="0.45"/>
  <cols>
    <col min="1" max="1" width="28.6640625" customWidth="1"/>
    <col min="2" max="2" width="5.33203125" customWidth="1"/>
    <col min="3" max="3" width="6" customWidth="1"/>
    <col min="5" max="5" width="10.19921875" bestFit="1" customWidth="1"/>
    <col min="6" max="6" width="11.19921875" bestFit="1" customWidth="1"/>
    <col min="7" max="7" width="10.6640625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/>
      <c r="F4" s="118"/>
      <c r="G4" s="118"/>
      <c r="H4" s="118"/>
      <c r="I4" s="118"/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/>
      <c r="G10" s="127"/>
      <c r="H10" s="127"/>
      <c r="I10" s="127"/>
    </row>
    <row r="11" spans="1:9" ht="19.25" customHeight="1" x14ac:dyDescent="0.45">
      <c r="A11" s="3" t="s">
        <v>44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76"/>
      <c r="C14" s="177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76"/>
      <c r="C15" s="177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76"/>
      <c r="C16" s="177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76"/>
      <c r="C17" s="177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76"/>
      <c r="C18" s="177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76"/>
      <c r="C19" s="177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76"/>
      <c r="C20" s="177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76"/>
      <c r="C21" s="177"/>
      <c r="D21" s="135"/>
      <c r="E21" s="134"/>
      <c r="F21" s="134"/>
      <c r="G21" s="134"/>
      <c r="H21" s="134"/>
      <c r="I21" s="134"/>
    </row>
    <row r="22" spans="1:9" ht="19.25" customHeight="1" x14ac:dyDescent="0.45">
      <c r="C22" s="11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4"/>
      <c r="C23" s="12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128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83"/>
      <c r="C32" s="184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85"/>
      <c r="C33" s="186"/>
      <c r="D33" s="16"/>
      <c r="E33" s="152" t="s">
        <v>42</v>
      </c>
      <c r="F33" s="152"/>
      <c r="G33" s="152"/>
      <c r="H33" s="152"/>
      <c r="I33" s="181"/>
    </row>
    <row r="34" spans="1:9" ht="8.4499999999999993" customHeight="1" x14ac:dyDescent="0.45">
      <c r="A34" s="13"/>
      <c r="C34" s="11"/>
      <c r="D34" s="16"/>
      <c r="E34" s="152"/>
      <c r="F34" s="152"/>
      <c r="G34" s="152"/>
      <c r="H34" s="152"/>
      <c r="I34" s="182"/>
    </row>
    <row r="35" spans="1:9" ht="19.25" customHeight="1" x14ac:dyDescent="0.45">
      <c r="A35" s="147" t="s">
        <v>19</v>
      </c>
      <c r="B35" s="183"/>
      <c r="C35" s="184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85"/>
      <c r="C36" s="186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I33:I34"/>
    <mergeCell ref="B35:C36"/>
    <mergeCell ref="B32:C33"/>
    <mergeCell ref="C28:C29"/>
    <mergeCell ref="A28:A29"/>
    <mergeCell ref="A32:A33"/>
    <mergeCell ref="A35:A36"/>
    <mergeCell ref="E33:H34"/>
    <mergeCell ref="D30:D31"/>
    <mergeCell ref="E30:E31"/>
    <mergeCell ref="F30:F31"/>
    <mergeCell ref="G30:G31"/>
    <mergeCell ref="H30:H31"/>
    <mergeCell ref="I30:I31"/>
    <mergeCell ref="D28:D29"/>
    <mergeCell ref="E28:E29"/>
    <mergeCell ref="F28:F29"/>
    <mergeCell ref="G28:G29"/>
    <mergeCell ref="H28:H29"/>
    <mergeCell ref="I28:I29"/>
    <mergeCell ref="G24:G25"/>
    <mergeCell ref="H24:H25"/>
    <mergeCell ref="I24:I25"/>
    <mergeCell ref="G26:G27"/>
    <mergeCell ref="H26:H27"/>
    <mergeCell ref="I26:I27"/>
    <mergeCell ref="D24:D25"/>
    <mergeCell ref="D26:D27"/>
    <mergeCell ref="E24:E25"/>
    <mergeCell ref="E26:E27"/>
    <mergeCell ref="F24:F25"/>
    <mergeCell ref="F26:F27"/>
    <mergeCell ref="D22:D23"/>
    <mergeCell ref="E22:E23"/>
    <mergeCell ref="F22:F23"/>
    <mergeCell ref="G22:G23"/>
    <mergeCell ref="H22:H23"/>
    <mergeCell ref="I22:I23"/>
    <mergeCell ref="D20:D21"/>
    <mergeCell ref="E20:E21"/>
    <mergeCell ref="F20:F21"/>
    <mergeCell ref="G20:G21"/>
    <mergeCell ref="H20:H21"/>
    <mergeCell ref="I20:I21"/>
    <mergeCell ref="I18:I19"/>
    <mergeCell ref="I14:I15"/>
    <mergeCell ref="D1:I1"/>
    <mergeCell ref="D16:D17"/>
    <mergeCell ref="E16:E17"/>
    <mergeCell ref="F16:F17"/>
    <mergeCell ref="G16:G17"/>
    <mergeCell ref="H16:H17"/>
    <mergeCell ref="I16:I17"/>
    <mergeCell ref="I2:I3"/>
    <mergeCell ref="I4:I5"/>
    <mergeCell ref="I6:I7"/>
    <mergeCell ref="I8:I9"/>
    <mergeCell ref="I10:I11"/>
    <mergeCell ref="I12:I13"/>
    <mergeCell ref="D12:D13"/>
    <mergeCell ref="E12:E13"/>
    <mergeCell ref="F12:F13"/>
    <mergeCell ref="G12:G13"/>
    <mergeCell ref="D2:D3"/>
    <mergeCell ref="E2:E3"/>
    <mergeCell ref="F2:F3"/>
    <mergeCell ref="G2:G3"/>
    <mergeCell ref="H2:H3"/>
    <mergeCell ref="A1:C3"/>
    <mergeCell ref="B20:C20"/>
    <mergeCell ref="B21:C21"/>
    <mergeCell ref="H12:H13"/>
    <mergeCell ref="D14:D15"/>
    <mergeCell ref="E14:E15"/>
    <mergeCell ref="F14:F15"/>
    <mergeCell ref="G14:G15"/>
    <mergeCell ref="H14:H15"/>
    <mergeCell ref="D8:D9"/>
    <mergeCell ref="E8:E9"/>
    <mergeCell ref="F8:F9"/>
    <mergeCell ref="G8:G9"/>
    <mergeCell ref="H8:H9"/>
    <mergeCell ref="D10:D11"/>
    <mergeCell ref="E10:E11"/>
    <mergeCell ref="F10:F11"/>
    <mergeCell ref="G10:G11"/>
    <mergeCell ref="H10:H11"/>
    <mergeCell ref="D18:D19"/>
    <mergeCell ref="E18:E19"/>
    <mergeCell ref="F18:F19"/>
    <mergeCell ref="G18:G19"/>
    <mergeCell ref="H18:H19"/>
    <mergeCell ref="C26:C27"/>
    <mergeCell ref="A26:A27"/>
    <mergeCell ref="B14:C14"/>
    <mergeCell ref="B15:C15"/>
    <mergeCell ref="B16:C16"/>
    <mergeCell ref="B17:C17"/>
    <mergeCell ref="B18:C18"/>
    <mergeCell ref="B19:C19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5:A18"/>
    <mergeCell ref="A19:A21"/>
    <mergeCell ref="D6:D7"/>
    <mergeCell ref="E6:E7"/>
    <mergeCell ref="F6:F7"/>
    <mergeCell ref="G6:G7"/>
    <mergeCell ref="H6:H7"/>
    <mergeCell ref="E4:E5"/>
    <mergeCell ref="F4:F5"/>
    <mergeCell ref="G4:G5"/>
    <mergeCell ref="H4:H5"/>
    <mergeCell ref="D4:D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79EDF-7822-4E65-AE2E-4BAE59C846BD}">
  <dimension ref="A3:N36"/>
  <sheetViews>
    <sheetView workbookViewId="0">
      <selection activeCell="C26" sqref="C26"/>
    </sheetView>
  </sheetViews>
  <sheetFormatPr defaultRowHeight="14.25" x14ac:dyDescent="0.45"/>
  <cols>
    <col min="1" max="1" width="26.796875" bestFit="1" customWidth="1"/>
    <col min="2" max="13" width="11.33203125" style="33" customWidth="1"/>
    <col min="14" max="14" width="11.19921875" style="28" bestFit="1" customWidth="1"/>
  </cols>
  <sheetData>
    <row r="3" spans="1:14" x14ac:dyDescent="0.45">
      <c r="A3" s="27" t="s">
        <v>45</v>
      </c>
      <c r="B3" s="32">
        <f>SUM(May!F30)</f>
        <v>0</v>
      </c>
    </row>
    <row r="4" spans="1:14" x14ac:dyDescent="0.45">
      <c r="A4" s="27" t="s">
        <v>46</v>
      </c>
      <c r="B4" s="32">
        <f>SUM(May!H30)</f>
        <v>0</v>
      </c>
    </row>
    <row r="5" spans="1:14" x14ac:dyDescent="0.45">
      <c r="A5" s="27" t="s">
        <v>47</v>
      </c>
      <c r="B5" s="32">
        <f>SUM(May!E30)</f>
        <v>0</v>
      </c>
    </row>
    <row r="6" spans="1:14" x14ac:dyDescent="0.45">
      <c r="A6" s="27" t="s">
        <v>48</v>
      </c>
      <c r="B6" s="32">
        <f>SUM(May!I30)</f>
        <v>0</v>
      </c>
    </row>
    <row r="7" spans="1:14" x14ac:dyDescent="0.45">
      <c r="A7" s="27" t="s">
        <v>49</v>
      </c>
      <c r="B7" s="32">
        <f>SUM(May!G30)</f>
        <v>0</v>
      </c>
    </row>
    <row r="9" spans="1:14" x14ac:dyDescent="0.45">
      <c r="B9" s="33" t="s">
        <v>50</v>
      </c>
      <c r="C9" s="33" t="s">
        <v>51</v>
      </c>
      <c r="D9" s="33" t="s">
        <v>52</v>
      </c>
      <c r="E9" s="33" t="s">
        <v>53</v>
      </c>
      <c r="F9" s="33" t="s">
        <v>54</v>
      </c>
      <c r="G9" s="33" t="s">
        <v>55</v>
      </c>
      <c r="H9" s="33" t="s">
        <v>56</v>
      </c>
      <c r="I9" s="33" t="s">
        <v>57</v>
      </c>
      <c r="J9" s="33" t="s">
        <v>58</v>
      </c>
      <c r="K9" s="33" t="s">
        <v>59</v>
      </c>
      <c r="L9" s="33" t="s">
        <v>60</v>
      </c>
      <c r="M9" s="33" t="s">
        <v>61</v>
      </c>
      <c r="N9" s="36" t="s">
        <v>62</v>
      </c>
    </row>
    <row r="10" spans="1:14" x14ac:dyDescent="0.45">
      <c r="A10" s="2" t="s">
        <v>4</v>
      </c>
      <c r="B10" s="32">
        <f>SUM(June!B4)</f>
        <v>0</v>
      </c>
      <c r="C10" s="32">
        <f>SUM(July!B4)</f>
        <v>0</v>
      </c>
      <c r="D10" s="32">
        <f>SUM(August!B4)</f>
        <v>0</v>
      </c>
      <c r="E10" s="32">
        <f>SUM(September!B4)</f>
        <v>0</v>
      </c>
      <c r="F10" s="32">
        <f>SUM(October!B4)</f>
        <v>0</v>
      </c>
      <c r="G10" s="32">
        <f>SUM(November!B4)</f>
        <v>0</v>
      </c>
      <c r="H10" s="32">
        <f>SUM(December!B4)</f>
        <v>0</v>
      </c>
      <c r="I10" s="32">
        <f>SUM(January!B4)</f>
        <v>0</v>
      </c>
      <c r="J10" s="32">
        <f>SUM(February!B4)</f>
        <v>0</v>
      </c>
      <c r="K10" s="32">
        <f>SUM(March!B4)</f>
        <v>0</v>
      </c>
      <c r="L10" s="32">
        <f>SUM(April!B4)</f>
        <v>0</v>
      </c>
      <c r="M10" s="32">
        <f>SUM(May!B4)</f>
        <v>0</v>
      </c>
      <c r="N10" s="35">
        <f>SUM(B10:M10)</f>
        <v>0</v>
      </c>
    </row>
    <row r="11" spans="1:14" x14ac:dyDescent="0.45">
      <c r="A11" s="3" t="s">
        <v>2</v>
      </c>
    </row>
    <row r="12" spans="1:14" x14ac:dyDescent="0.45">
      <c r="A12" s="2" t="s">
        <v>5</v>
      </c>
      <c r="B12" s="32">
        <f>SUM(June!B6)</f>
        <v>0</v>
      </c>
      <c r="C12" s="32">
        <f>SUM(July!B6)</f>
        <v>0</v>
      </c>
      <c r="D12" s="32">
        <f>SUM(August!B6)</f>
        <v>0</v>
      </c>
      <c r="E12" s="32">
        <f>SUM(September!B6)</f>
        <v>0</v>
      </c>
      <c r="F12" s="32">
        <f>SUM(October!B6)</f>
        <v>0</v>
      </c>
      <c r="G12" s="32">
        <f>SUM(November!B6)</f>
        <v>0</v>
      </c>
      <c r="H12" s="32">
        <f>SUM(December!B6)</f>
        <v>0</v>
      </c>
      <c r="I12" s="32">
        <f>SUM(January!B6)</f>
        <v>0</v>
      </c>
      <c r="J12" s="32">
        <f>SUM(February!B6)</f>
        <v>0</v>
      </c>
      <c r="K12" s="32">
        <f>SUM(March!B6)</f>
        <v>0</v>
      </c>
      <c r="L12" s="32">
        <f>SUM(April!B6)</f>
        <v>0</v>
      </c>
      <c r="M12" s="32">
        <f>SUM(May!B6)</f>
        <v>0</v>
      </c>
      <c r="N12" s="35">
        <f t="shared" ref="N12:N19" si="0">SUM(B12:M12)</f>
        <v>0</v>
      </c>
    </row>
    <row r="13" spans="1:14" x14ac:dyDescent="0.45">
      <c r="A13" s="2" t="s">
        <v>6</v>
      </c>
      <c r="B13" s="32">
        <f>SUM(B10-B12)</f>
        <v>0</v>
      </c>
      <c r="C13" s="32">
        <f t="shared" ref="C13:M13" si="1">SUM(C10-C12)</f>
        <v>0</v>
      </c>
      <c r="D13" s="32">
        <f t="shared" si="1"/>
        <v>0</v>
      </c>
      <c r="E13" s="32">
        <f t="shared" si="1"/>
        <v>0</v>
      </c>
      <c r="F13" s="32">
        <f t="shared" si="1"/>
        <v>0</v>
      </c>
      <c r="G13" s="32">
        <f t="shared" si="1"/>
        <v>0</v>
      </c>
      <c r="H13" s="32">
        <f t="shared" si="1"/>
        <v>0</v>
      </c>
      <c r="I13" s="32">
        <f t="shared" si="1"/>
        <v>0</v>
      </c>
      <c r="J13" s="32">
        <f t="shared" si="1"/>
        <v>0</v>
      </c>
      <c r="K13" s="32">
        <f t="shared" si="1"/>
        <v>0</v>
      </c>
      <c r="L13" s="32">
        <f t="shared" si="1"/>
        <v>0</v>
      </c>
      <c r="M13" s="32">
        <f t="shared" si="1"/>
        <v>0</v>
      </c>
      <c r="N13" s="35">
        <f t="shared" si="0"/>
        <v>0</v>
      </c>
    </row>
    <row r="14" spans="1:14" x14ac:dyDescent="0.45">
      <c r="A14" s="2" t="s">
        <v>3</v>
      </c>
      <c r="B14" s="32">
        <f>SUM(June!B8)</f>
        <v>0</v>
      </c>
      <c r="C14" s="32">
        <f>SUM(July!B8)</f>
        <v>0</v>
      </c>
      <c r="D14" s="32">
        <f>SUM(August!B8)</f>
        <v>0</v>
      </c>
      <c r="E14" s="32">
        <f>SUM(September!B8)</f>
        <v>0</v>
      </c>
      <c r="F14" s="32">
        <f>SUM(October!B8)</f>
        <v>0</v>
      </c>
      <c r="G14" s="32">
        <f>SUM(November!B8)</f>
        <v>0</v>
      </c>
      <c r="H14" s="32">
        <f>SUM(December!B8)</f>
        <v>0</v>
      </c>
      <c r="I14" s="32">
        <f>SUM(January!B8)</f>
        <v>0</v>
      </c>
      <c r="J14" s="32">
        <f>SUM(February!B8)</f>
        <v>0</v>
      </c>
      <c r="K14" s="32">
        <f>SUM(March!B8)</f>
        <v>0</v>
      </c>
      <c r="L14" s="32">
        <f>SUM(April!B8)</f>
        <v>0</v>
      </c>
      <c r="M14" s="32">
        <f>SUM(May!B8)</f>
        <v>0</v>
      </c>
      <c r="N14" s="35">
        <f t="shared" si="0"/>
        <v>0</v>
      </c>
    </row>
    <row r="15" spans="1:14" x14ac:dyDescent="0.45">
      <c r="A15" s="2" t="s">
        <v>7</v>
      </c>
      <c r="B15" s="32">
        <f>SUM(B13:B14)</f>
        <v>0</v>
      </c>
      <c r="C15" s="32">
        <f t="shared" ref="C15:M15" si="2">SUM(C13:C14)</f>
        <v>0</v>
      </c>
      <c r="D15" s="32">
        <f t="shared" si="2"/>
        <v>0</v>
      </c>
      <c r="E15" s="32">
        <f t="shared" si="2"/>
        <v>0</v>
      </c>
      <c r="F15" s="32">
        <f t="shared" si="2"/>
        <v>0</v>
      </c>
      <c r="G15" s="32">
        <f t="shared" si="2"/>
        <v>0</v>
      </c>
      <c r="H15" s="32">
        <f t="shared" si="2"/>
        <v>0</v>
      </c>
      <c r="I15" s="32">
        <f t="shared" si="2"/>
        <v>0</v>
      </c>
      <c r="J15" s="32">
        <f t="shared" si="2"/>
        <v>0</v>
      </c>
      <c r="K15" s="32">
        <f t="shared" si="2"/>
        <v>0</v>
      </c>
      <c r="L15" s="32">
        <f t="shared" si="2"/>
        <v>0</v>
      </c>
      <c r="M15" s="32">
        <f t="shared" si="2"/>
        <v>0</v>
      </c>
      <c r="N15" s="35">
        <f t="shared" si="0"/>
        <v>0</v>
      </c>
    </row>
    <row r="16" spans="1:14" x14ac:dyDescent="0.45">
      <c r="A16" s="3" t="s">
        <v>101</v>
      </c>
      <c r="B16" s="32">
        <f>SUM(June!B11)</f>
        <v>0</v>
      </c>
      <c r="C16" s="32">
        <f>SUM(July!B11)</f>
        <v>0</v>
      </c>
      <c r="D16" s="32">
        <f>SUM(August!B11)</f>
        <v>0</v>
      </c>
      <c r="E16" s="32">
        <f>SUM(September!B11)</f>
        <v>0</v>
      </c>
      <c r="F16" s="32">
        <f>SUM(October!B11)</f>
        <v>0</v>
      </c>
      <c r="G16" s="32">
        <f>SUM(November!B11)</f>
        <v>0</v>
      </c>
      <c r="H16" s="32">
        <f>SUM(December!B11)</f>
        <v>0</v>
      </c>
      <c r="I16" s="32">
        <f>SUM(January!B11)</f>
        <v>0</v>
      </c>
      <c r="J16" s="32">
        <f>SUM(February!B11)</f>
        <v>0</v>
      </c>
      <c r="K16" s="32">
        <f>SUM(March!B11)</f>
        <v>0</v>
      </c>
      <c r="L16" s="32">
        <f>SUM(April!B11)</f>
        <v>0</v>
      </c>
      <c r="M16" s="32">
        <f>SUM(May!B11)</f>
        <v>0</v>
      </c>
      <c r="N16" s="35">
        <f>SUM(B16:M16)</f>
        <v>0</v>
      </c>
    </row>
    <row r="17" spans="1:14" x14ac:dyDescent="0.45">
      <c r="A17" s="3" t="s">
        <v>44</v>
      </c>
      <c r="B17" s="32">
        <f>SUM(June!B10)</f>
        <v>0</v>
      </c>
      <c r="C17" s="32">
        <f>SUM(July!B10)</f>
        <v>0</v>
      </c>
      <c r="D17" s="32">
        <f>SUM(August!B10)</f>
        <v>0</v>
      </c>
      <c r="E17" s="32">
        <f>SUM(September!B10)</f>
        <v>0</v>
      </c>
      <c r="F17" s="32">
        <f>SUM(October!B10)</f>
        <v>0</v>
      </c>
      <c r="G17" s="32">
        <f>SUM(November!B10)</f>
        <v>0</v>
      </c>
      <c r="H17" s="32">
        <f>SUM(December!B10)</f>
        <v>0</v>
      </c>
      <c r="I17" s="32">
        <f>SUM(January!B10)</f>
        <v>0</v>
      </c>
      <c r="J17" s="32">
        <f>SUM(February!B10)</f>
        <v>0</v>
      </c>
      <c r="K17" s="32">
        <f>SUM(March!B10)</f>
        <v>0</v>
      </c>
      <c r="L17" s="32">
        <f>SUM(April!B10)</f>
        <v>0</v>
      </c>
      <c r="M17" s="32">
        <f>SUM(May!B10)</f>
        <v>0</v>
      </c>
      <c r="N17" s="35">
        <f t="shared" si="0"/>
        <v>0</v>
      </c>
    </row>
    <row r="18" spans="1:14" x14ac:dyDescent="0.45">
      <c r="A18" s="3" t="s">
        <v>0</v>
      </c>
      <c r="B18" s="32">
        <f t="shared" ref="B18:M18" si="3">SUM(B17:B17)</f>
        <v>0</v>
      </c>
      <c r="C18" s="32">
        <f t="shared" si="3"/>
        <v>0</v>
      </c>
      <c r="D18" s="32">
        <f t="shared" si="3"/>
        <v>0</v>
      </c>
      <c r="E18" s="32">
        <f t="shared" si="3"/>
        <v>0</v>
      </c>
      <c r="F18" s="32">
        <f t="shared" si="3"/>
        <v>0</v>
      </c>
      <c r="G18" s="32">
        <f t="shared" si="3"/>
        <v>0</v>
      </c>
      <c r="H18" s="32">
        <f t="shared" si="3"/>
        <v>0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>
        <f t="shared" si="3"/>
        <v>0</v>
      </c>
      <c r="N18" s="35">
        <f t="shared" si="0"/>
        <v>0</v>
      </c>
    </row>
    <row r="19" spans="1:14" x14ac:dyDescent="0.45">
      <c r="A19" s="2" t="s">
        <v>10</v>
      </c>
      <c r="B19" s="32">
        <f t="shared" ref="B19:M19" si="4">SUM(B15-B18)</f>
        <v>0</v>
      </c>
      <c r="C19" s="32">
        <f t="shared" si="4"/>
        <v>0</v>
      </c>
      <c r="D19" s="32">
        <f t="shared" si="4"/>
        <v>0</v>
      </c>
      <c r="E19" s="32">
        <f t="shared" si="4"/>
        <v>0</v>
      </c>
      <c r="F19" s="32">
        <f t="shared" si="4"/>
        <v>0</v>
      </c>
      <c r="G19" s="32">
        <f t="shared" si="4"/>
        <v>0</v>
      </c>
      <c r="H19" s="32">
        <f t="shared" si="4"/>
        <v>0</v>
      </c>
      <c r="I19" s="32">
        <f t="shared" si="4"/>
        <v>0</v>
      </c>
      <c r="J19" s="32">
        <f t="shared" si="4"/>
        <v>0</v>
      </c>
      <c r="K19" s="32">
        <f t="shared" si="4"/>
        <v>0</v>
      </c>
      <c r="L19" s="32">
        <f t="shared" si="4"/>
        <v>0</v>
      </c>
      <c r="M19" s="32">
        <f t="shared" si="4"/>
        <v>0</v>
      </c>
      <c r="N19" s="35">
        <f t="shared" si="0"/>
        <v>0</v>
      </c>
    </row>
    <row r="21" spans="1:14" x14ac:dyDescent="0.45">
      <c r="A21" s="3" t="s">
        <v>75</v>
      </c>
      <c r="B21" s="53"/>
    </row>
    <row r="22" spans="1:14" x14ac:dyDescent="0.45">
      <c r="A22" s="3" t="s">
        <v>76</v>
      </c>
      <c r="B22" s="53"/>
    </row>
    <row r="23" spans="1:14" x14ac:dyDescent="0.45">
      <c r="A23" s="3" t="s">
        <v>77</v>
      </c>
      <c r="B23" s="53"/>
    </row>
    <row r="24" spans="1:14" ht="31.8" customHeight="1" x14ac:dyDescent="0.45">
      <c r="A24" s="39" t="s">
        <v>78</v>
      </c>
      <c r="B24" s="53"/>
    </row>
    <row r="25" spans="1:14" x14ac:dyDescent="0.45">
      <c r="A25" s="3"/>
      <c r="B25" s="32"/>
    </row>
    <row r="26" spans="1:14" x14ac:dyDescent="0.45">
      <c r="A26" s="3" t="s">
        <v>79</v>
      </c>
      <c r="B26" s="32"/>
    </row>
    <row r="27" spans="1:14" x14ac:dyDescent="0.45">
      <c r="A27" s="3" t="s">
        <v>80</v>
      </c>
      <c r="B27" s="32"/>
    </row>
    <row r="28" spans="1:14" x14ac:dyDescent="0.45">
      <c r="B28" s="32"/>
    </row>
    <row r="29" spans="1:14" x14ac:dyDescent="0.45">
      <c r="A29" s="3" t="s">
        <v>94</v>
      </c>
      <c r="B29" s="32">
        <v>0</v>
      </c>
    </row>
    <row r="30" spans="1:14" x14ac:dyDescent="0.45">
      <c r="B30" s="32"/>
    </row>
    <row r="31" spans="1:14" x14ac:dyDescent="0.45">
      <c r="B31" s="32"/>
    </row>
    <row r="32" spans="1:14" x14ac:dyDescent="0.45">
      <c r="B32" s="32"/>
    </row>
    <row r="33" spans="2:2" x14ac:dyDescent="0.45">
      <c r="B33" s="32"/>
    </row>
    <row r="34" spans="2:2" x14ac:dyDescent="0.45">
      <c r="B34" s="32"/>
    </row>
    <row r="35" spans="2:2" x14ac:dyDescent="0.45">
      <c r="B35" s="32"/>
    </row>
    <row r="36" spans="2:2" x14ac:dyDescent="0.45">
      <c r="B36" s="3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CC84-228A-4DA7-B63D-4CB372FE1E69}">
  <sheetPr>
    <pageSetUpPr fitToPage="1"/>
  </sheetPr>
  <dimension ref="A1:I38"/>
  <sheetViews>
    <sheetView topLeftCell="A21" zoomScaleNormal="100" workbookViewId="0">
      <selection activeCell="E16" sqref="E16:E17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/>
      <c r="F4" s="118"/>
      <c r="G4" s="118"/>
      <c r="H4" s="118"/>
      <c r="I4" s="118"/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 t="s">
        <v>43</v>
      </c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 t="s">
        <v>43</v>
      </c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 t="s">
        <v>43</v>
      </c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scale="9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4EC82-19A7-4500-A7AF-1BE398AB1B3E}">
  <dimension ref="A1:I38"/>
  <sheetViews>
    <sheetView workbookViewId="0">
      <selection activeCell="B4" sqref="B4:C23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SUM(March!E12)</f>
        <v>0</v>
      </c>
      <c r="F4" s="118">
        <f>SUM(March!F12)</f>
        <v>0</v>
      </c>
      <c r="G4" s="118">
        <f>SUM(March!G12)</f>
        <v>0</v>
      </c>
      <c r="H4" s="118">
        <f>SUM(March!H12)</f>
        <v>0</v>
      </c>
      <c r="I4" s="118">
        <f>SUM(March!I12)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 t="s">
        <v>43</v>
      </c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 t="s">
        <v>43</v>
      </c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 t="s">
        <v>43</v>
      </c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954EB-1C39-46D0-A191-D11979C04359}">
  <dimension ref="A1:I38"/>
  <sheetViews>
    <sheetView topLeftCell="A4" workbookViewId="0">
      <selection activeCell="B4" sqref="B4:C23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SUM(February!E12)</f>
        <v>0</v>
      </c>
      <c r="F4" s="118">
        <f>SUM(February!F12)</f>
        <v>0</v>
      </c>
      <c r="G4" s="118">
        <f>SUM(February!G12)</f>
        <v>0</v>
      </c>
      <c r="H4" s="118">
        <f>SUM(February!H12)</f>
        <v>0</v>
      </c>
      <c r="I4" s="118">
        <f>SUM(February!I12)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 t="s">
        <v>43</v>
      </c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 t="s">
        <v>43</v>
      </c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 t="s">
        <v>43</v>
      </c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E231-66C1-4567-AF05-A16D0D291353}">
  <dimension ref="A1:I38"/>
  <sheetViews>
    <sheetView workbookViewId="0">
      <selection activeCell="B4" sqref="B4:C23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SUM(January!E12)</f>
        <v>0</v>
      </c>
      <c r="F4" s="118">
        <f>SUM(January!F12)</f>
        <v>0</v>
      </c>
      <c r="G4" s="118">
        <f>SUM(January!G12)</f>
        <v>0</v>
      </c>
      <c r="H4" s="118">
        <f>SUM(January!H12)</f>
        <v>0</v>
      </c>
      <c r="I4" s="118">
        <f>SUM(January!I12)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 t="s">
        <v>43</v>
      </c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 t="s">
        <v>43</v>
      </c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 t="s">
        <v>43</v>
      </c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64695-D7D3-4C89-BF56-C8C7956A4053}">
  <dimension ref="A1:I38"/>
  <sheetViews>
    <sheetView workbookViewId="0">
      <selection activeCell="K33" sqref="K33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SUM(December!E12)</f>
        <v>0</v>
      </c>
      <c r="F4" s="118">
        <f>SUM(December!F12)</f>
        <v>0</v>
      </c>
      <c r="G4" s="118">
        <f>SUM(December!G12)</f>
        <v>0</v>
      </c>
      <c r="H4" s="118">
        <f>SUM(December!H12)</f>
        <v>0</v>
      </c>
      <c r="I4" s="118">
        <f>SUM(December!I12)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>
        <v>0</v>
      </c>
      <c r="G10" s="127">
        <v>0</v>
      </c>
      <c r="H10" s="127">
        <v>0</v>
      </c>
      <c r="I10" s="127">
        <v>0</v>
      </c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>
        <v>0</v>
      </c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42CB-B44D-419D-9F37-8B0D554F6BD4}">
  <dimension ref="A1:I38"/>
  <sheetViews>
    <sheetView workbookViewId="0">
      <selection activeCell="M27" sqref="M27"/>
    </sheetView>
  </sheetViews>
  <sheetFormatPr defaultRowHeight="14.25" x14ac:dyDescent="0.45"/>
  <cols>
    <col min="1" max="1" width="28.6640625" customWidth="1"/>
    <col min="2" max="3" width="5.33203125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20"/>
      <c r="C4" s="121"/>
      <c r="D4" s="123" t="s">
        <v>28</v>
      </c>
      <c r="E4" s="118">
        <f>SUM(November!E12)</f>
        <v>0</v>
      </c>
      <c r="F4" s="118">
        <f>SUM(November!F12)</f>
        <v>0</v>
      </c>
      <c r="G4" s="118">
        <f>SUM(November!G12)</f>
        <v>0</v>
      </c>
      <c r="H4" s="118">
        <f>SUM(November!H12)</f>
        <v>0</v>
      </c>
      <c r="I4" s="118">
        <f>SUM(November!I12)</f>
        <v>0</v>
      </c>
    </row>
    <row r="5" spans="1:9" ht="19.25" customHeight="1" x14ac:dyDescent="0.45">
      <c r="A5" s="3" t="s">
        <v>2</v>
      </c>
      <c r="B5" s="120"/>
      <c r="C5" s="121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20"/>
      <c r="C6" s="121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20">
        <f>SUM(B4-B6)</f>
        <v>0</v>
      </c>
      <c r="C7" s="121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20"/>
      <c r="C8" s="121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20">
        <f>SUM(B7:C8)</f>
        <v>0</v>
      </c>
      <c r="C9" s="121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24"/>
      <c r="C10" s="125"/>
      <c r="D10" s="126" t="s">
        <v>31</v>
      </c>
      <c r="E10" s="127">
        <v>0</v>
      </c>
      <c r="F10" s="127"/>
      <c r="G10" s="127"/>
      <c r="H10" s="127">
        <v>0</v>
      </c>
      <c r="I10" s="127"/>
    </row>
    <row r="11" spans="1:9" ht="19.25" customHeight="1" x14ac:dyDescent="0.45">
      <c r="A11" s="3" t="s">
        <v>8</v>
      </c>
      <c r="B11" s="124"/>
      <c r="C11" s="125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24">
        <f>SUM(B10:C11)</f>
        <v>0</v>
      </c>
      <c r="C12" s="125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20">
        <f>SUM(B9-B12)</f>
        <v>0</v>
      </c>
      <c r="C13" s="121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30"/>
      <c r="C14" s="131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30"/>
      <c r="C15" s="131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30"/>
      <c r="C16" s="131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30"/>
      <c r="C17" s="131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30"/>
      <c r="C18" s="131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30"/>
      <c r="C19" s="131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30"/>
      <c r="C20" s="131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30"/>
      <c r="C21" s="131"/>
      <c r="D21" s="135"/>
      <c r="E21" s="134"/>
      <c r="F21" s="134"/>
      <c r="G21" s="134"/>
      <c r="H21" s="134"/>
      <c r="I21" s="134"/>
    </row>
    <row r="22" spans="1:9" ht="19.25" customHeight="1" x14ac:dyDescent="0.45">
      <c r="B22" s="28"/>
      <c r="C22" s="29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30"/>
      <c r="C23" s="31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7"/>
      <c r="C24" s="2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8"/>
      <c r="C25" s="22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8"/>
      <c r="C26" s="144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8"/>
      <c r="C27" s="145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8"/>
      <c r="C28" s="144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8"/>
      <c r="C29" s="145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8"/>
      <c r="C30" s="22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8"/>
      <c r="C31" s="22">
        <v>0</v>
      </c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48"/>
      <c r="C32" s="149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50"/>
      <c r="C33" s="151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26"/>
      <c r="C34" s="11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48"/>
      <c r="C35" s="149"/>
      <c r="D35" s="16"/>
      <c r="E35" s="20"/>
      <c r="F35" s="20"/>
      <c r="G35" s="20"/>
      <c r="H35" s="20"/>
      <c r="I35" s="17"/>
    </row>
    <row r="36" spans="1:9" ht="19.25" customHeight="1" x14ac:dyDescent="0.45">
      <c r="A36" s="147"/>
      <c r="B36" s="150"/>
      <c r="C36" s="151"/>
      <c r="D36" s="18"/>
      <c r="E36" s="6"/>
      <c r="F36" s="6"/>
      <c r="G36" s="6"/>
      <c r="H36" s="6"/>
      <c r="I36" s="17"/>
    </row>
    <row r="37" spans="1:9" ht="19.25" customHeight="1" x14ac:dyDescent="0.45">
      <c r="A37" s="19" t="s">
        <v>41</v>
      </c>
      <c r="C37" s="6"/>
      <c r="D37" s="6"/>
      <c r="E37" s="6"/>
      <c r="F37" s="6"/>
      <c r="G37" s="6"/>
      <c r="H37" s="6"/>
      <c r="I37" s="17"/>
    </row>
    <row r="38" spans="1:9" ht="19.25" customHeight="1" x14ac:dyDescent="0.45">
      <c r="C38" s="6"/>
      <c r="D38" s="6"/>
      <c r="E38" s="6"/>
      <c r="F38" s="6"/>
      <c r="G38" s="6"/>
      <c r="H38" s="6"/>
    </row>
  </sheetData>
  <mergeCells count="122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19AD8-B093-4DCF-B64C-C079654D6C17}">
  <dimension ref="A1:I38"/>
  <sheetViews>
    <sheetView topLeftCell="A18" workbookViewId="0">
      <selection activeCell="L33" sqref="L33"/>
    </sheetView>
  </sheetViews>
  <sheetFormatPr defaultRowHeight="14.25" x14ac:dyDescent="0.45"/>
  <cols>
    <col min="1" max="1" width="28.6640625" customWidth="1"/>
    <col min="2" max="3" width="5.33203125" style="56" customWidth="1"/>
    <col min="5" max="5" width="10.19921875" bestFit="1" customWidth="1"/>
    <col min="6" max="6" width="11.19921875" bestFit="1" customWidth="1"/>
    <col min="7" max="7" width="11" bestFit="1" customWidth="1"/>
    <col min="8" max="8" width="11.19921875" bestFit="1" customWidth="1"/>
    <col min="9" max="9" width="10.19921875" bestFit="1" customWidth="1"/>
  </cols>
  <sheetData>
    <row r="1" spans="1:9" ht="19.25" customHeight="1" thickBot="1" x14ac:dyDescent="0.5">
      <c r="A1" s="114" t="s">
        <v>1</v>
      </c>
      <c r="B1" s="114"/>
      <c r="C1" s="114"/>
      <c r="D1" s="115" t="s">
        <v>21</v>
      </c>
      <c r="E1" s="115"/>
      <c r="F1" s="115"/>
      <c r="G1" s="115"/>
      <c r="H1" s="115"/>
      <c r="I1" s="115"/>
    </row>
    <row r="2" spans="1:9" ht="7.8" customHeight="1" thickTop="1" x14ac:dyDescent="0.45">
      <c r="A2" s="114"/>
      <c r="B2" s="114"/>
      <c r="C2" s="114"/>
      <c r="D2" s="116" t="s">
        <v>22</v>
      </c>
      <c r="E2" s="116" t="s">
        <v>24</v>
      </c>
      <c r="F2" s="116" t="s">
        <v>23</v>
      </c>
      <c r="G2" s="116" t="s">
        <v>25</v>
      </c>
      <c r="H2" s="116" t="s">
        <v>26</v>
      </c>
      <c r="I2" s="116" t="s">
        <v>27</v>
      </c>
    </row>
    <row r="3" spans="1:9" ht="12.6" customHeight="1" thickBot="1" x14ac:dyDescent="0.5">
      <c r="A3" s="114"/>
      <c r="B3" s="114"/>
      <c r="C3" s="114"/>
      <c r="D3" s="117"/>
      <c r="E3" s="117"/>
      <c r="F3" s="117"/>
      <c r="G3" s="117"/>
      <c r="H3" s="117"/>
      <c r="I3" s="117"/>
    </row>
    <row r="4" spans="1:9" ht="19.25" customHeight="1" thickTop="1" x14ac:dyDescent="0.45">
      <c r="A4" s="2" t="s">
        <v>4</v>
      </c>
      <c r="B4" s="159"/>
      <c r="C4" s="160"/>
      <c r="D4" s="123" t="s">
        <v>28</v>
      </c>
      <c r="E4" s="118">
        <f>SUM(October!E12)</f>
        <v>0</v>
      </c>
      <c r="F4" s="118">
        <f>SUM(October!F12)</f>
        <v>0</v>
      </c>
      <c r="G4" s="118">
        <f>SUM(October!G12)</f>
        <v>0</v>
      </c>
      <c r="H4" s="118">
        <f>SUM(October!H12)</f>
        <v>0</v>
      </c>
      <c r="I4" s="118">
        <f>SUM(October!I12)</f>
        <v>0</v>
      </c>
    </row>
    <row r="5" spans="1:9" ht="19.25" customHeight="1" x14ac:dyDescent="0.45">
      <c r="A5" s="3" t="s">
        <v>2</v>
      </c>
      <c r="B5" s="159"/>
      <c r="C5" s="160"/>
      <c r="D5" s="122"/>
      <c r="E5" s="119"/>
      <c r="F5" s="119"/>
      <c r="G5" s="119"/>
      <c r="H5" s="119"/>
      <c r="I5" s="119"/>
    </row>
    <row r="6" spans="1:9" ht="19.25" customHeight="1" x14ac:dyDescent="0.45">
      <c r="A6" s="2" t="s">
        <v>5</v>
      </c>
      <c r="B6" s="159"/>
      <c r="C6" s="160"/>
      <c r="D6" s="122" t="s">
        <v>29</v>
      </c>
      <c r="E6" s="119"/>
      <c r="F6" s="119"/>
      <c r="G6" s="119"/>
      <c r="H6" s="119"/>
      <c r="I6" s="119"/>
    </row>
    <row r="7" spans="1:9" ht="19.25" customHeight="1" x14ac:dyDescent="0.45">
      <c r="A7" s="2" t="s">
        <v>6</v>
      </c>
      <c r="B7" s="159">
        <f>SUM(B4-B6)</f>
        <v>0</v>
      </c>
      <c r="C7" s="160"/>
      <c r="D7" s="122"/>
      <c r="E7" s="119"/>
      <c r="F7" s="119"/>
      <c r="G7" s="119"/>
      <c r="H7" s="119"/>
      <c r="I7" s="119"/>
    </row>
    <row r="8" spans="1:9" ht="19.25" customHeight="1" x14ac:dyDescent="0.45">
      <c r="A8" s="2" t="s">
        <v>3</v>
      </c>
      <c r="B8" s="159"/>
      <c r="C8" s="160"/>
      <c r="D8" s="128" t="s">
        <v>30</v>
      </c>
      <c r="E8" s="119">
        <f>SUM(E4:E7)</f>
        <v>0</v>
      </c>
      <c r="F8" s="119">
        <f t="shared" ref="F8:I8" si="0">SUM(F4:F7)</f>
        <v>0</v>
      </c>
      <c r="G8" s="119">
        <f t="shared" si="0"/>
        <v>0</v>
      </c>
      <c r="H8" s="119">
        <f>SUM(H4:H7)</f>
        <v>0</v>
      </c>
      <c r="I8" s="119">
        <f t="shared" si="0"/>
        <v>0</v>
      </c>
    </row>
    <row r="9" spans="1:9" ht="19.25" customHeight="1" x14ac:dyDescent="0.45">
      <c r="A9" s="2" t="s">
        <v>7</v>
      </c>
      <c r="B9" s="159">
        <f>SUM(B7:C8)</f>
        <v>0</v>
      </c>
      <c r="C9" s="160"/>
      <c r="D9" s="128"/>
      <c r="E9" s="119"/>
      <c r="F9" s="119"/>
      <c r="G9" s="119"/>
      <c r="H9" s="119"/>
      <c r="I9" s="119"/>
    </row>
    <row r="10" spans="1:9" ht="19.25" customHeight="1" x14ac:dyDescent="0.45">
      <c r="A10" s="3" t="s">
        <v>9</v>
      </c>
      <c r="B10" s="161"/>
      <c r="C10" s="162"/>
      <c r="D10" s="126" t="s">
        <v>31</v>
      </c>
      <c r="E10" s="127">
        <v>0</v>
      </c>
      <c r="F10" s="127"/>
      <c r="G10" s="127"/>
      <c r="H10" s="127">
        <v>0</v>
      </c>
      <c r="I10" s="127"/>
    </row>
    <row r="11" spans="1:9" ht="19.25" customHeight="1" x14ac:dyDescent="0.45">
      <c r="A11" s="3" t="s">
        <v>44</v>
      </c>
      <c r="B11" s="161"/>
      <c r="C11" s="162"/>
      <c r="D11" s="126"/>
      <c r="E11" s="127"/>
      <c r="F11" s="127"/>
      <c r="G11" s="127"/>
      <c r="H11" s="127"/>
      <c r="I11" s="127"/>
    </row>
    <row r="12" spans="1:9" ht="19.25" customHeight="1" x14ac:dyDescent="0.45">
      <c r="A12" s="3" t="s">
        <v>0</v>
      </c>
      <c r="B12" s="161">
        <f>SUM(B10:C11)</f>
        <v>0</v>
      </c>
      <c r="C12" s="162"/>
      <c r="D12" s="122" t="s">
        <v>32</v>
      </c>
      <c r="E12" s="119">
        <f>SUM(E8-E10)</f>
        <v>0</v>
      </c>
      <c r="F12" s="119">
        <f>SUM(F8-F10)</f>
        <v>0</v>
      </c>
      <c r="G12" s="119">
        <f t="shared" ref="G12:I12" si="1">SUM(G8-G10)</f>
        <v>0</v>
      </c>
      <c r="H12" s="119">
        <f t="shared" si="1"/>
        <v>0</v>
      </c>
      <c r="I12" s="119">
        <f t="shared" si="1"/>
        <v>0</v>
      </c>
    </row>
    <row r="13" spans="1:9" ht="19.25" customHeight="1" thickBot="1" x14ac:dyDescent="0.5">
      <c r="A13" s="2" t="s">
        <v>10</v>
      </c>
      <c r="B13" s="159">
        <f>SUM(B9-B12)</f>
        <v>0</v>
      </c>
      <c r="C13" s="160"/>
      <c r="D13" s="133"/>
      <c r="E13" s="129"/>
      <c r="F13" s="129"/>
      <c r="G13" s="129"/>
      <c r="H13" s="129"/>
      <c r="I13" s="129"/>
    </row>
    <row r="14" spans="1:9" ht="19.25" customHeight="1" thickTop="1" x14ac:dyDescent="0.45">
      <c r="A14" s="1"/>
      <c r="B14" s="163"/>
      <c r="C14" s="164"/>
      <c r="D14" s="123" t="s">
        <v>33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</row>
    <row r="15" spans="1:9" ht="19.25" customHeight="1" x14ac:dyDescent="0.45">
      <c r="A15" s="136" t="s">
        <v>11</v>
      </c>
      <c r="B15" s="163"/>
      <c r="C15" s="164"/>
      <c r="D15" s="122"/>
      <c r="E15" s="90"/>
      <c r="F15" s="90"/>
      <c r="G15" s="90"/>
      <c r="H15" s="90"/>
      <c r="I15" s="90"/>
    </row>
    <row r="16" spans="1:9" ht="19.25" customHeight="1" x14ac:dyDescent="0.45">
      <c r="A16" s="136"/>
      <c r="B16" s="163"/>
      <c r="C16" s="164"/>
      <c r="D16" s="135" t="s">
        <v>34</v>
      </c>
      <c r="E16" s="134">
        <v>0</v>
      </c>
      <c r="F16" s="134">
        <v>0</v>
      </c>
      <c r="G16" s="134">
        <v>0</v>
      </c>
      <c r="H16" s="134">
        <v>0</v>
      </c>
      <c r="I16" s="134">
        <v>0</v>
      </c>
    </row>
    <row r="17" spans="1:9" ht="19.25" customHeight="1" x14ac:dyDescent="0.45">
      <c r="A17" s="136"/>
      <c r="B17" s="163"/>
      <c r="C17" s="164"/>
      <c r="D17" s="135"/>
      <c r="E17" s="134"/>
      <c r="F17" s="134"/>
      <c r="G17" s="134"/>
      <c r="H17" s="134"/>
      <c r="I17" s="134"/>
    </row>
    <row r="18" spans="1:9" ht="19.25" customHeight="1" x14ac:dyDescent="0.45">
      <c r="A18" s="136"/>
      <c r="B18" s="163"/>
      <c r="C18" s="164"/>
      <c r="D18" s="122" t="s">
        <v>35</v>
      </c>
      <c r="E18" s="134">
        <v>0</v>
      </c>
      <c r="F18" s="134">
        <v>0</v>
      </c>
      <c r="G18" s="134"/>
      <c r="H18" s="134">
        <v>0</v>
      </c>
      <c r="I18" s="134">
        <v>0</v>
      </c>
    </row>
    <row r="19" spans="1:9" ht="19.25" customHeight="1" x14ac:dyDescent="0.45">
      <c r="A19" s="136" t="s">
        <v>12</v>
      </c>
      <c r="B19" s="163"/>
      <c r="C19" s="164"/>
      <c r="D19" s="122"/>
      <c r="E19" s="134"/>
      <c r="F19" s="134"/>
      <c r="G19" s="134"/>
      <c r="H19" s="134"/>
      <c r="I19" s="134"/>
    </row>
    <row r="20" spans="1:9" ht="19.25" customHeight="1" x14ac:dyDescent="0.45">
      <c r="A20" s="136"/>
      <c r="B20" s="163"/>
      <c r="C20" s="164"/>
      <c r="D20" s="135" t="s">
        <v>36</v>
      </c>
      <c r="E20" s="134">
        <v>0</v>
      </c>
      <c r="F20" s="134">
        <v>0</v>
      </c>
      <c r="G20" s="134">
        <v>0</v>
      </c>
      <c r="H20" s="134">
        <v>0</v>
      </c>
      <c r="I20" s="134">
        <v>0</v>
      </c>
    </row>
    <row r="21" spans="1:9" ht="19.25" customHeight="1" x14ac:dyDescent="0.45">
      <c r="A21" s="136"/>
      <c r="B21" s="163"/>
      <c r="C21" s="164"/>
      <c r="D21" s="135"/>
      <c r="E21" s="134"/>
      <c r="F21" s="134"/>
      <c r="G21" s="134"/>
      <c r="H21" s="134"/>
      <c r="I21" s="134"/>
    </row>
    <row r="22" spans="1:9" ht="19.25" customHeight="1" x14ac:dyDescent="0.45">
      <c r="C22" s="57"/>
      <c r="D22" s="128" t="s">
        <v>30</v>
      </c>
      <c r="E22" s="137">
        <f>SUM(E12:E21)</f>
        <v>0</v>
      </c>
      <c r="F22" s="137">
        <f>SUM(F12:F21)</f>
        <v>0</v>
      </c>
      <c r="G22" s="137">
        <f>SUM(G12:G21)</f>
        <v>0</v>
      </c>
      <c r="H22" s="137">
        <f>SUM(H12:H21)</f>
        <v>0</v>
      </c>
      <c r="I22" s="137">
        <f>SUM(I12:I21)</f>
        <v>0</v>
      </c>
    </row>
    <row r="23" spans="1:9" ht="19.25" customHeight="1" thickBot="1" x14ac:dyDescent="0.5">
      <c r="A23" s="4"/>
      <c r="B23" s="58"/>
      <c r="C23" s="59"/>
      <c r="D23" s="128"/>
      <c r="E23" s="138"/>
      <c r="F23" s="138"/>
      <c r="G23" s="138"/>
      <c r="H23" s="138"/>
      <c r="I23" s="138"/>
    </row>
    <row r="24" spans="1:9" ht="19.25" customHeight="1" thickTop="1" x14ac:dyDescent="0.45">
      <c r="A24" s="9" t="s">
        <v>13</v>
      </c>
      <c r="B24" s="60"/>
      <c r="C24" s="61"/>
      <c r="D24" s="139" t="s">
        <v>37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</row>
    <row r="25" spans="1:9" ht="19.25" customHeight="1" x14ac:dyDescent="0.45">
      <c r="A25" s="10" t="s">
        <v>14</v>
      </c>
      <c r="B25" s="62"/>
      <c r="C25" s="63"/>
      <c r="D25" s="139"/>
      <c r="E25" s="141"/>
      <c r="F25" s="141"/>
      <c r="G25" s="141"/>
      <c r="H25" s="141"/>
      <c r="I25" s="141"/>
    </row>
    <row r="26" spans="1:9" ht="19.25" customHeight="1" x14ac:dyDescent="0.45">
      <c r="A26" s="146" t="s">
        <v>15</v>
      </c>
      <c r="B26" s="62"/>
      <c r="C26" s="165"/>
      <c r="D26" s="139" t="s">
        <v>38</v>
      </c>
      <c r="E26" s="141">
        <v>0</v>
      </c>
      <c r="F26" s="141">
        <v>0</v>
      </c>
      <c r="G26" s="141">
        <v>0</v>
      </c>
      <c r="H26" s="141">
        <v>0</v>
      </c>
      <c r="I26" s="141">
        <v>0</v>
      </c>
    </row>
    <row r="27" spans="1:9" ht="19.25" customHeight="1" x14ac:dyDescent="0.45">
      <c r="A27" s="146"/>
      <c r="B27" s="62"/>
      <c r="C27" s="166"/>
      <c r="D27" s="139"/>
      <c r="E27" s="141"/>
      <c r="F27" s="141"/>
      <c r="G27" s="141"/>
      <c r="H27" s="141"/>
      <c r="I27" s="141"/>
    </row>
    <row r="28" spans="1:9" ht="19.25" customHeight="1" x14ac:dyDescent="0.45">
      <c r="A28" s="142" t="s">
        <v>16</v>
      </c>
      <c r="B28" s="62"/>
      <c r="C28" s="165"/>
      <c r="D28" s="139" t="s">
        <v>39</v>
      </c>
      <c r="E28" s="141">
        <v>0</v>
      </c>
      <c r="F28" s="141">
        <v>0</v>
      </c>
      <c r="G28" s="141">
        <v>0</v>
      </c>
      <c r="H28" s="141">
        <v>0</v>
      </c>
      <c r="I28" s="141">
        <v>0</v>
      </c>
    </row>
    <row r="29" spans="1:9" ht="19.25" customHeight="1" x14ac:dyDescent="0.45">
      <c r="A29" s="143"/>
      <c r="B29" s="62"/>
      <c r="C29" s="166"/>
      <c r="D29" s="139"/>
      <c r="E29" s="141"/>
      <c r="F29" s="141"/>
      <c r="G29" s="141"/>
      <c r="H29" s="141"/>
      <c r="I29" s="141"/>
    </row>
    <row r="30" spans="1:9" ht="19.25" customHeight="1" thickBot="1" x14ac:dyDescent="0.5">
      <c r="A30" s="10" t="s">
        <v>17</v>
      </c>
      <c r="B30" s="62"/>
      <c r="C30" s="63"/>
      <c r="D30" s="155" t="s">
        <v>40</v>
      </c>
      <c r="E30" s="157">
        <f>SUM(E22-E24-E26-E28)</f>
        <v>0</v>
      </c>
      <c r="F30" s="157">
        <f>SUM(F22-F24-F26-F28)</f>
        <v>0</v>
      </c>
      <c r="G30" s="157">
        <f t="shared" ref="G30:I30" si="2">SUM(G22-G24-G26-G28)</f>
        <v>0</v>
      </c>
      <c r="H30" s="157">
        <f t="shared" si="2"/>
        <v>0</v>
      </c>
      <c r="I30" s="157">
        <f t="shared" si="2"/>
        <v>0</v>
      </c>
    </row>
    <row r="31" spans="1:9" ht="19.25" customHeight="1" thickTop="1" thickBot="1" x14ac:dyDescent="0.5">
      <c r="A31" s="10" t="s">
        <v>18</v>
      </c>
      <c r="B31" s="62"/>
      <c r="C31" s="63"/>
      <c r="D31" s="156"/>
      <c r="E31" s="158"/>
      <c r="F31" s="158"/>
      <c r="G31" s="158"/>
      <c r="H31" s="158"/>
      <c r="I31" s="158"/>
    </row>
    <row r="32" spans="1:9" ht="19.25" customHeight="1" thickTop="1" x14ac:dyDescent="0.45">
      <c r="A32" s="147" t="s">
        <v>20</v>
      </c>
      <c r="B32" s="167"/>
      <c r="C32" s="168"/>
      <c r="D32" s="14"/>
      <c r="E32" s="5"/>
      <c r="F32" s="5"/>
      <c r="G32" s="5"/>
      <c r="H32" s="5"/>
      <c r="I32" s="15"/>
    </row>
    <row r="33" spans="1:9" ht="19.25" customHeight="1" x14ac:dyDescent="0.45">
      <c r="A33" s="147"/>
      <c r="B33" s="169"/>
      <c r="C33" s="170"/>
      <c r="D33" s="16"/>
      <c r="E33" s="152" t="s">
        <v>42</v>
      </c>
      <c r="F33" s="152"/>
      <c r="G33" s="152"/>
      <c r="H33" s="152"/>
      <c r="I33" s="153"/>
    </row>
    <row r="34" spans="1:9" ht="8.4499999999999993" customHeight="1" x14ac:dyDescent="0.45">
      <c r="A34" s="26"/>
      <c r="C34" s="57"/>
      <c r="D34" s="16"/>
      <c r="E34" s="152"/>
      <c r="F34" s="152"/>
      <c r="G34" s="152"/>
      <c r="H34" s="152"/>
      <c r="I34" s="154"/>
    </row>
    <row r="35" spans="1:9" ht="19.25" customHeight="1" x14ac:dyDescent="0.45">
      <c r="A35" s="147" t="s">
        <v>19</v>
      </c>
      <c r="B35" s="167"/>
      <c r="C35" s="168"/>
      <c r="D35" s="171"/>
      <c r="E35" s="172"/>
      <c r="F35" s="172"/>
      <c r="G35" s="172"/>
      <c r="H35" s="172"/>
      <c r="I35" s="173"/>
    </row>
    <row r="36" spans="1:9" ht="19.25" customHeight="1" x14ac:dyDescent="0.45">
      <c r="A36" s="147"/>
      <c r="B36" s="169"/>
      <c r="C36" s="170"/>
      <c r="D36" s="172"/>
      <c r="E36" s="172"/>
      <c r="F36" s="172"/>
      <c r="G36" s="172"/>
      <c r="H36" s="172"/>
      <c r="I36" s="173"/>
    </row>
    <row r="37" spans="1:9" ht="19.25" customHeight="1" x14ac:dyDescent="0.45">
      <c r="A37" s="19" t="s">
        <v>41</v>
      </c>
      <c r="C37" s="64"/>
      <c r="D37" s="172"/>
      <c r="E37" s="172"/>
      <c r="F37" s="172"/>
      <c r="G37" s="172"/>
      <c r="H37" s="172"/>
      <c r="I37" s="173"/>
    </row>
    <row r="38" spans="1:9" ht="19.25" customHeight="1" x14ac:dyDescent="0.45">
      <c r="C38" s="64"/>
      <c r="D38" s="6"/>
      <c r="E38" s="6"/>
      <c r="F38" s="6"/>
      <c r="G38" s="6"/>
      <c r="H38" s="6"/>
    </row>
  </sheetData>
  <mergeCells count="123">
    <mergeCell ref="A32:A33"/>
    <mergeCell ref="B32:C33"/>
    <mergeCell ref="E33:H34"/>
    <mergeCell ref="I33:I34"/>
    <mergeCell ref="A35:A36"/>
    <mergeCell ref="B35:C36"/>
    <mergeCell ref="D30:D31"/>
    <mergeCell ref="E30:E31"/>
    <mergeCell ref="F30:F31"/>
    <mergeCell ref="G30:G31"/>
    <mergeCell ref="H30:H31"/>
    <mergeCell ref="I30:I31"/>
    <mergeCell ref="D35:I37"/>
    <mergeCell ref="H26:H27"/>
    <mergeCell ref="I26:I27"/>
    <mergeCell ref="A28:A29"/>
    <mergeCell ref="C28:C29"/>
    <mergeCell ref="D28:D29"/>
    <mergeCell ref="E28:E29"/>
    <mergeCell ref="F28:F29"/>
    <mergeCell ref="G28:G29"/>
    <mergeCell ref="H28:H29"/>
    <mergeCell ref="I28:I29"/>
    <mergeCell ref="A26:A27"/>
    <mergeCell ref="C26:C27"/>
    <mergeCell ref="D26:D27"/>
    <mergeCell ref="E26:E27"/>
    <mergeCell ref="F26:F27"/>
    <mergeCell ref="G26:G27"/>
    <mergeCell ref="A15:A18"/>
    <mergeCell ref="B15:C15"/>
    <mergeCell ref="I22:I23"/>
    <mergeCell ref="D24:D25"/>
    <mergeCell ref="E24:E25"/>
    <mergeCell ref="F24:F25"/>
    <mergeCell ref="G24:G25"/>
    <mergeCell ref="H24:H25"/>
    <mergeCell ref="I24:I25"/>
    <mergeCell ref="B21:C21"/>
    <mergeCell ref="D22:D23"/>
    <mergeCell ref="E22:E23"/>
    <mergeCell ref="F22:F23"/>
    <mergeCell ref="G22:G23"/>
    <mergeCell ref="H22:H23"/>
    <mergeCell ref="A19:A21"/>
    <mergeCell ref="B19:C19"/>
    <mergeCell ref="B20:C20"/>
    <mergeCell ref="D20:D21"/>
    <mergeCell ref="E20:E21"/>
    <mergeCell ref="F20:F21"/>
    <mergeCell ref="G20:G21"/>
    <mergeCell ref="H20:H21"/>
    <mergeCell ref="I20:I21"/>
    <mergeCell ref="G16:G17"/>
    <mergeCell ref="H16:H17"/>
    <mergeCell ref="I16:I17"/>
    <mergeCell ref="B17:C17"/>
    <mergeCell ref="B18:C18"/>
    <mergeCell ref="D18:D19"/>
    <mergeCell ref="E18:E19"/>
    <mergeCell ref="F18:F19"/>
    <mergeCell ref="G18:G19"/>
    <mergeCell ref="H18:H19"/>
    <mergeCell ref="B16:C16"/>
    <mergeCell ref="D16:D17"/>
    <mergeCell ref="E16:E17"/>
    <mergeCell ref="F16:F17"/>
    <mergeCell ref="I18:I19"/>
    <mergeCell ref="I12:I13"/>
    <mergeCell ref="B13:C13"/>
    <mergeCell ref="B14:C14"/>
    <mergeCell ref="D14:D15"/>
    <mergeCell ref="E14:E15"/>
    <mergeCell ref="F14:F15"/>
    <mergeCell ref="G14:G15"/>
    <mergeCell ref="H14:H15"/>
    <mergeCell ref="I14:I15"/>
    <mergeCell ref="B12:C12"/>
    <mergeCell ref="D12:D13"/>
    <mergeCell ref="E12:E13"/>
    <mergeCell ref="F12:F13"/>
    <mergeCell ref="G12:G13"/>
    <mergeCell ref="H12:H13"/>
    <mergeCell ref="I8:I9"/>
    <mergeCell ref="B9:C9"/>
    <mergeCell ref="B10:C10"/>
    <mergeCell ref="D10:D11"/>
    <mergeCell ref="E10:E11"/>
    <mergeCell ref="F10:F11"/>
    <mergeCell ref="G10:G11"/>
    <mergeCell ref="H10:H11"/>
    <mergeCell ref="I10:I11"/>
    <mergeCell ref="B11:C11"/>
    <mergeCell ref="B8:C8"/>
    <mergeCell ref="D8:D9"/>
    <mergeCell ref="E8:E9"/>
    <mergeCell ref="F8:F9"/>
    <mergeCell ref="G8:G9"/>
    <mergeCell ref="H8:H9"/>
    <mergeCell ref="B6:C6"/>
    <mergeCell ref="D6:D7"/>
    <mergeCell ref="E6:E7"/>
    <mergeCell ref="F6:F7"/>
    <mergeCell ref="G6:G7"/>
    <mergeCell ref="H6:H7"/>
    <mergeCell ref="I6:I7"/>
    <mergeCell ref="B7:C7"/>
    <mergeCell ref="B4:C4"/>
    <mergeCell ref="D4:D5"/>
    <mergeCell ref="E4:E5"/>
    <mergeCell ref="F4:F5"/>
    <mergeCell ref="G4:G5"/>
    <mergeCell ref="H4:H5"/>
    <mergeCell ref="A1:C3"/>
    <mergeCell ref="D1:I1"/>
    <mergeCell ref="D2:D3"/>
    <mergeCell ref="E2:E3"/>
    <mergeCell ref="F2:F3"/>
    <mergeCell ref="G2:G3"/>
    <mergeCell ref="H2:H3"/>
    <mergeCell ref="I2:I3"/>
    <mergeCell ref="I4:I5"/>
    <mergeCell ref="B5:C5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Annual Report</vt:lpstr>
      <vt:lpstr>Worksheet</vt:lpstr>
      <vt:lpstr>May</vt:lpstr>
      <vt:lpstr>April</vt:lpstr>
      <vt:lpstr>March</vt:lpstr>
      <vt:lpstr>February</vt:lpstr>
      <vt:lpstr>January</vt:lpstr>
      <vt:lpstr>December</vt:lpstr>
      <vt:lpstr>November</vt:lpstr>
      <vt:lpstr>October</vt:lpstr>
      <vt:lpstr>September</vt:lpstr>
      <vt:lpstr>August</vt:lpstr>
      <vt:lpstr>July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2957 Secretary</dc:creator>
  <cp:lastModifiedBy>Zack Timmons</cp:lastModifiedBy>
  <cp:lastPrinted>2019-10-28T21:57:39Z</cp:lastPrinted>
  <dcterms:created xsi:type="dcterms:W3CDTF">2018-10-18T19:24:58Z</dcterms:created>
  <dcterms:modified xsi:type="dcterms:W3CDTF">2019-10-28T22:08:04Z</dcterms:modified>
</cp:coreProperties>
</file>